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ices" sheetId="2" state="visible" r:id="rId4"/>
    <sheet name="Year-one cost" sheetId="3" state="visible" r:id="rId5"/>
    <sheet name="Does well" sheetId="4" state="visible" r:id="rId6"/>
    <sheet name="Five questions" sheetId="5" state="visible" r:id="rId7"/>
    <sheet name="Questions for your CA" sheetId="6" state="visible" r:id="rId8"/>
    <sheet name="Moving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<sst xmlns="http://schemas.openxmlformats.org/spreadsheetml/2006/main" count="175" uniqueCount="143">
  <si>
    <t xml:space="preserve">Accounting software comparison for a 20-person company</t>
  </si>
  <si>
    <t xml:space="preserve">TallyPrime, Zoho Books, BUSY and Margin side by side: prices, what each does well, and year-one cost.</t>
  </si>
  <si>
    <t xml:space="preserve">How to use it</t>
  </si>
  <si>
    <t xml:space="preserve">1. Read the Prices tab. Prices were checked on the vendors' own sites on 20 October 2026 and change often, so check again before you buy.</t>
  </si>
  <si>
    <t xml:space="preserve">2. Use the Year-one cost tab. Change the shaded cells (users, employees on payroll, hosting) to fit your company.</t>
  </si>
  <si>
    <t xml:space="preserve">3. Go through the Five questions tab and write your answers. They matter more than any feature list.</t>
  </si>
  <si>
    <t xml:space="preserve">4. Take the Questions for your CA tab to your CA before you decide.</t>
  </si>
  <si>
    <t xml:space="preserve">5. If you switch, follow the steps on the Moving tab.</t>
  </si>
  <si>
    <t xml:space="preserve">Cells shaded like this are for you to fill in. Everything else works itself out.</t>
  </si>
  <si>
    <t xml:space="preserve">Margin is our product. We have tried to describe every option fairly and only from what each vendor publishes.</t>
  </si>
  <si>
    <t xml:space="preserve">From the 1936 AI blog: 1936ai.com/blog/tally-vs-zoho-books</t>
  </si>
  <si>
    <t xml:space="preserve">Last checked 20 October 2026</t>
  </si>
  <si>
    <t xml:space="preserve">1936 AI · Galley Dataroom · Masthead HR · Margin Ledger</t>
  </si>
  <si>
    <t xml:space="preserve">Prices (checked 20 October 2026)</t>
  </si>
  <si>
    <t xml:space="preserve">From the vendors' pricing pages. Prices exclude GST unless the vendor says otherwise.</t>
  </si>
  <si>
    <t xml:space="preserve">Product</t>
  </si>
  <si>
    <t xml:space="preserve">Plan</t>
  </si>
  <si>
    <t xml:space="preserve">Price</t>
  </si>
  <si>
    <t xml:space="preserve">Users</t>
  </si>
  <si>
    <t xml:space="preserve">Notes</t>
  </si>
  <si>
    <t xml:space="preserve">TallyPrime</t>
  </si>
  <si>
    <t xml:space="preserve">Single user, lifetime licence</t>
  </si>
  <si>
    <t xml:space="preserve">₹22,500 once</t>
  </si>
  <si>
    <t xml:space="preserve">1</t>
  </si>
  <si>
    <t xml:space="preserve">Plus yearly software services renewal</t>
  </si>
  <si>
    <t xml:space="preserve">Multi-user, lifetime licence</t>
  </si>
  <si>
    <t xml:space="preserve">₹67,500 once</t>
  </si>
  <si>
    <t xml:space="preserve">Several on a network</t>
  </si>
  <si>
    <t xml:space="preserve">Single user subscription</t>
  </si>
  <si>
    <t xml:space="preserve">₹750 a month, or ₹8,100 a year</t>
  </si>
  <si>
    <t xml:space="preserve">Auto-renews</t>
  </si>
  <si>
    <t xml:space="preserve">Multi-user subscription</t>
  </si>
  <si>
    <t xml:space="preserve">₹2,250 a month, or ₹24,300 a year</t>
  </si>
  <si>
    <t xml:space="preserve">Several</t>
  </si>
  <si>
    <t xml:space="preserve">Software services renewal, Silver</t>
  </si>
  <si>
    <t xml:space="preserve">₹4,500 a year</t>
  </si>
  <si>
    <t xml:space="preserve">For lifetime licences</t>
  </si>
  <si>
    <t xml:space="preserve">Software services renewal, Gold</t>
  </si>
  <si>
    <t xml:space="preserve">₹13,500 a year</t>
  </si>
  <si>
    <t xml:space="preserve">Zoho Books</t>
  </si>
  <si>
    <t xml:space="preserve">Free</t>
  </si>
  <si>
    <t xml:space="preserve">₹0</t>
  </si>
  <si>
    <t xml:space="preserve">1 plus your accountant</t>
  </si>
  <si>
    <t xml:space="preserve">Only for revenue up to ₹25 lakh a year</t>
  </si>
  <si>
    <t xml:space="preserve">Standard</t>
  </si>
  <si>
    <t xml:space="preserve">₹749 a month yearly, ₹899 monthly</t>
  </si>
  <si>
    <t xml:space="preserve">3</t>
  </si>
  <si>
    <t xml:space="preserve">E-invoicing, banking and reconciliation</t>
  </si>
  <si>
    <t xml:space="preserve">Professional</t>
  </si>
  <si>
    <t xml:space="preserve">₹1,499 a month yearly, ₹1,799 monthly</t>
  </si>
  <si>
    <t xml:space="preserve">5</t>
  </si>
  <si>
    <t xml:space="preserve">Multi-currency, purchase approvals, projects</t>
  </si>
  <si>
    <t xml:space="preserve">Premium</t>
  </si>
  <si>
    <t xml:space="preserve">₹2,999 a month yearly, ₹3,599 monthly</t>
  </si>
  <si>
    <t xml:space="preserve">10</t>
  </si>
  <si>
    <t xml:space="preserve">Payroll, budgets, fixed assets, cash-flow forecast</t>
  </si>
  <si>
    <t xml:space="preserve">Elite</t>
  </si>
  <si>
    <t xml:space="preserve">₹4,999 a month yearly, ₹5,999 monthly</t>
  </si>
  <si>
    <t xml:space="preserve">15</t>
  </si>
  <si>
    <t xml:space="preserve">Warehouses, batch and serial tracking</t>
  </si>
  <si>
    <t xml:space="preserve">Ultimate</t>
  </si>
  <si>
    <t xml:space="preserve">₹7,999 a month yearly, ₹9,599 monthly</t>
  </si>
  <si>
    <t xml:space="preserve">25</t>
  </si>
  <si>
    <t xml:space="preserve">Advanced analytics</t>
  </si>
  <si>
    <t xml:space="preserve">BUSY</t>
  </si>
  <si>
    <t xml:space="preserve">Standard edition, single-user lifetime</t>
  </si>
  <si>
    <t xml:space="preserve">₹16,500 once</t>
  </si>
  <si>
    <t xml:space="preserve">Yearly renewal ₹6,500 for updates and GST connectivity</t>
  </si>
  <si>
    <t xml:space="preserve">BUSY Magic SMART</t>
  </si>
  <si>
    <t xml:space="preserve">₹8,000 for 360 days</t>
  </si>
  <si>
    <t xml:space="preserve">Subscription version</t>
  </si>
  <si>
    <t xml:space="preserve">Margin</t>
  </si>
  <si>
    <t xml:space="preserve">Books</t>
  </si>
  <si>
    <t xml:space="preserve">₹1,999 a month</t>
  </si>
  <si>
    <t xml:space="preserve">India only</t>
  </si>
  <si>
    <t xml:space="preserve">Books and Payroll</t>
  </si>
  <si>
    <t xml:space="preserve">₹3,499 a month</t>
  </si>
  <si>
    <t xml:space="preserve">Up to 25 people</t>
  </si>
  <si>
    <t xml:space="preserve">TallyPrime pricing</t>
  </si>
  <si>
    <t xml:space="preserve">https://tallysolutions.com/</t>
  </si>
  <si>
    <t xml:space="preserve">Zoho Books pricing (India)</t>
  </si>
  <si>
    <t xml:space="preserve">https://www.zoho.com/in/books/pricing/</t>
  </si>
  <si>
    <t xml:space="preserve">BUSY pricing</t>
  </si>
  <si>
    <t xml:space="preserve">https://busy.in/pricing/</t>
  </si>
  <si>
    <t xml:space="preserve">https://1936ai.com/margin</t>
  </si>
  <si>
    <t xml:space="preserve">Year-one cost for your company</t>
  </si>
  <si>
    <t xml:space="preserve">Defaults are the blog post's 20-person example. Change the shaded cells.</t>
  </si>
  <si>
    <t xml:space="preserve">Employees on payroll</t>
  </si>
  <si>
    <t xml:space="preserve">Zoho Payroll cost a year for that headcount</t>
  </si>
  <si>
    <t xml:space="preserve">The post's figure for 20 employees. Check Zoho's current price</t>
  </si>
  <si>
    <t xml:space="preserve">Tally hosting a year, if your team is not in one office</t>
  </si>
  <si>
    <t xml:space="preserve">Ask a hosting partner for a quote</t>
  </si>
  <si>
    <t xml:space="preserve">Separate payroll tool a year (if not included)</t>
  </si>
  <si>
    <t xml:space="preserve">Option</t>
  </si>
  <si>
    <t xml:space="preserve">Setup (one-off)</t>
  </si>
  <si>
    <t xml:space="preserve">Year one</t>
  </si>
  <si>
    <t xml:space="preserve">TallyPrime, multi-user subscription</t>
  </si>
  <si>
    <t xml:space="preserve">Payroll can be done in Tally; hosting is extra</t>
  </si>
  <si>
    <t xml:space="preserve">TallyPrime, multi-user lifetime</t>
  </si>
  <si>
    <t xml:space="preserve">Plus ₹13,500 Gold renewal from year two</t>
  </si>
  <si>
    <t xml:space="preserve">Zoho Books Premium with payroll</t>
  </si>
  <si>
    <t xml:space="preserve">Cloud, payroll included</t>
  </si>
  <si>
    <t xml:space="preserve">Zoho Books Standard, payroll elsewhere</t>
  </si>
  <si>
    <t xml:space="preserve">Cheapest cloud route</t>
  </si>
  <si>
    <t xml:space="preserve">Margin Books and Payroll</t>
  </si>
  <si>
    <t xml:space="preserve">Up to 25 people, India only</t>
  </si>
  <si>
    <t xml:space="preserve">Post's figures for 20 people: Tally subscription ₹24,300; Tally lifetime ₹67,500; Zoho Premium about ₹50,400; Zoho Standard ₹8,988 plus a payroll tool; Margin ₹41,988.</t>
  </si>
  <si>
    <t xml:space="preserve">What each does well, and what to think about</t>
  </si>
  <si>
    <t xml:space="preserve">From the blog post.</t>
  </si>
  <si>
    <t xml:space="preserve">Does well: your CA knows it; complete for Indian compliance (GST, TDS, inventory, multiple companies and branches); one-time licence option; fast for heavy data entry.</t>
  </si>
  <si>
    <t xml:space="preserve">Think about: installed software, so a remote team often needs a hosting partner; bank statements usually come in as files; built for accountants more than founders.</t>
  </si>
  <si>
    <t xml:space="preserve">Does well: works in a browser and on phones; invoicing, bills and payments in one place; bank reconciliation on every plan; GST on every plan, e-invoicing from Standard; higher plans add payroll, budgets, fixed assets, cash-flow forecasting and inventory.</t>
  </si>
  <si>
    <t xml:space="preserve">Think about: priced per organisation with set users and limits on invoices and bills; payroll and budgets are on Premium; check how your CA will work with it.</t>
  </si>
  <si>
    <t xml:space="preserve">Long-standing Indian desktop package, popular with traders and distributors. Good if you hold stock and want something lighter than Tally.</t>
  </si>
  <si>
    <t xml:space="preserve">Margin (ours)</t>
  </si>
  <si>
    <t xml:space="preserve">Suggests bank matches that a person approves; prepares GSTR-1 and GSTR-3B; matches bills against GSTR-2B; works out TDS returns; payroll with PF, ESI and professional tax; monthly board pack and 90-day cash-flow forecast; CA login and Tally export. India only, and newer than the others.</t>
  </si>
  <si>
    <t xml:space="preserve">How to choose, in five questions</t>
  </si>
  <si>
    <t xml:space="preserve">Write your answer to each.</t>
  </si>
  <si>
    <t xml:space="preserve">Question</t>
  </si>
  <si>
    <t xml:space="preserve">Your answer</t>
  </si>
  <si>
    <t xml:space="preserve">Where does your CA work? Deep in Tally, or happy in a browser?</t>
  </si>
  <si>
    <t xml:space="preserve">Who keeps the books every day: an in-house accountant, or a founder and a small team?</t>
  </si>
  <si>
    <t xml:space="preserve">Do you hold stock?</t>
  </si>
  <si>
    <t xml:space="preserve">Do you need payroll in the same place?</t>
  </si>
  <si>
    <t xml:space="preserve">What will investors ask for: a monthly board pack and a clean month-end close?</t>
  </si>
  <si>
    <t xml:space="preserve">Talk to your CA before you decide</t>
  </si>
  <si>
    <t xml:space="preserve">Their answer</t>
  </si>
  <si>
    <t xml:space="preserve">Which software do you already use for clients like us, and how do you prefer to receive our books?</t>
  </si>
  <si>
    <t xml:space="preserve">Can you work in a browser-based tool with your own login, or do you need a Tally file every month?</t>
  </si>
  <si>
    <t xml:space="preserve">Who will file GST and TDS returns, and from which system?</t>
  </si>
  <si>
    <t xml:space="preserve">What do you need at year-end for the audit, and in what format?</t>
  </si>
  <si>
    <t xml:space="preserve">How to move without losing your history</t>
  </si>
  <si>
    <t xml:space="preserve">#</t>
  </si>
  <si>
    <t xml:space="preserve">Step</t>
  </si>
  <si>
    <t xml:space="preserve">Owner</t>
  </si>
  <si>
    <t xml:space="preserve">Status</t>
  </si>
  <si>
    <t xml:space="preserve">Pick the date. The start of a financial year (1 April) is cleanest; the start of a quarter works too.</t>
  </si>
  <si>
    <t xml:space="preserve">Not started</t>
  </si>
  <si>
    <t xml:space="preserve">Close the old books properly: your CA finalises the trial balance up to the switch date.</t>
  </si>
  <si>
    <t xml:space="preserve">Carry over balances, not every entry: opening balances, plus open invoices and bills. Keep the old ledger as a file for audit.</t>
  </si>
  <si>
    <t xml:space="preserve">Set up the basics first: chart of accounts, GSTINs, TDS sections, vendors and customers, bank accounts.</t>
  </si>
  <si>
    <t xml:space="preserve">Run both for one month, compare the trial balances, then stop the old one.</t>
  </si>
  <si>
    <t xml:space="preserve">Tell your CA and your team the new routine: who uploads statements, who approves bills, when month-end happens.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</si>
</sst>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[&gt;=10000000]\₹##\,##\,##\,##0;[&gt;=100000]\₹##\,##\,##0;\₹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0"/>
      <color rgb="FF0000E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1E3"/>
        </patternFill>
      </fill>
    </dxf>
    <dxf>
      <fill>
        <patternFill>
          <bgColor rgb="FFFFF4E5"/>
        </patternFill>
      </fill>
    </dxf>
  </dxf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tallysolutions.com/" TargetMode="External"/><Relationship Id="rId2" Type="http://schemas.openxmlformats.org/officeDocument/2006/relationships/hyperlink" Target="https://www.zoho.com/in/books/pricing/" TargetMode="External"/><Relationship Id="rId3" Type="http://schemas.openxmlformats.org/officeDocument/2006/relationships/hyperlink" Target="https://busy.in/pricing/" TargetMode="External"/><Relationship Id="rId4" Type="http://schemas.openxmlformats.org/officeDocument/2006/relationships/hyperlink" Target="https://1936ai.com/marg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22.05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4" customFormat="false" ht="15" hidden="false" customHeight="false" outlineLevel="0" collapsed="false">
      <c r="B14" s="5" t="s">
        <v>9</v>
      </c>
    </row>
    <row r="16" customFormat="false" ht="15" hidden="false" customHeight="false" outlineLevel="0" collapsed="false">
      <c r="B16" s="7" t="s">
        <v>10</v>
      </c>
    </row>
    <row r="17" customFormat="false" ht="15" hidden="false" customHeight="false" outlineLevel="0" collapsed="false">
      <c r="B17" s="8" t="s">
        <v>11</v>
      </c>
    </row>
    <row r="19" customFormat="false" ht="15" hidden="false" customHeight="false" outlineLevel="0" collapsed="false">
      <c r="B19" s="9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6"/>
    <col collapsed="false" customWidth="true" hidden="false" outlineLevel="0" max="4" min="3" style="1" width="22"/>
    <col collapsed="false" customWidth="true" hidden="false" outlineLevel="0" max="5" min="5" style="1" width="46"/>
  </cols>
  <sheetData>
    <row r="1" customFormat="false" ht="17.35" hidden="false" customHeight="false" outlineLevel="0" collapsed="false">
      <c r="A1" s="10" t="s">
        <v>13</v>
      </c>
    </row>
    <row r="2" customFormat="false" ht="15" hidden="false" customHeight="false" outlineLevel="0" collapsed="false">
      <c r="A2" s="11" t="s">
        <v>14</v>
      </c>
    </row>
    <row r="4" customFormat="false" ht="30" hidden="false" customHeight="true" outlineLevel="0" collapsed="false">
      <c r="A4" s="12" t="s">
        <v>15</v>
      </c>
      <c r="B4" s="12" t="s">
        <v>16</v>
      </c>
      <c r="C4" s="12" t="s">
        <v>17</v>
      </c>
      <c r="D4" s="12" t="s">
        <v>18</v>
      </c>
      <c r="E4" s="12" t="s">
        <v>19</v>
      </c>
    </row>
    <row r="5" customFormat="false" ht="15" hidden="false" customHeight="false" outlineLevel="0" collapsed="false">
      <c r="A5" s="13" t="s">
        <v>20</v>
      </c>
      <c r="B5" s="13" t="s">
        <v>21</v>
      </c>
      <c r="C5" s="13" t="s">
        <v>22</v>
      </c>
      <c r="D5" s="13" t="s">
        <v>23</v>
      </c>
      <c r="E5" s="13" t="s">
        <v>24</v>
      </c>
    </row>
    <row r="6" customFormat="false" ht="15" hidden="false" customHeight="false" outlineLevel="0" collapsed="false">
      <c r="A6" s="13" t="s">
        <v>20</v>
      </c>
      <c r="B6" s="13" t="s">
        <v>25</v>
      </c>
      <c r="C6" s="13" t="s">
        <v>26</v>
      </c>
      <c r="D6" s="13" t="s">
        <v>27</v>
      </c>
      <c r="E6" s="13"/>
    </row>
    <row r="7" customFormat="false" ht="23.85" hidden="false" customHeight="false" outlineLevel="0" collapsed="false">
      <c r="A7" s="13" t="s">
        <v>20</v>
      </c>
      <c r="B7" s="13" t="s">
        <v>28</v>
      </c>
      <c r="C7" s="13" t="s">
        <v>29</v>
      </c>
      <c r="D7" s="13" t="s">
        <v>23</v>
      </c>
      <c r="E7" s="13" t="s">
        <v>30</v>
      </c>
    </row>
    <row r="8" customFormat="false" ht="23.85" hidden="false" customHeight="false" outlineLevel="0" collapsed="false">
      <c r="A8" s="13" t="s">
        <v>20</v>
      </c>
      <c r="B8" s="13" t="s">
        <v>31</v>
      </c>
      <c r="C8" s="13" t="s">
        <v>32</v>
      </c>
      <c r="D8" s="13" t="s">
        <v>33</v>
      </c>
      <c r="E8" s="13" t="s">
        <v>30</v>
      </c>
    </row>
    <row r="9" customFormat="false" ht="15" hidden="false" customHeight="false" outlineLevel="0" collapsed="false">
      <c r="A9" s="13" t="s">
        <v>20</v>
      </c>
      <c r="B9" s="13" t="s">
        <v>34</v>
      </c>
      <c r="C9" s="13" t="s">
        <v>35</v>
      </c>
      <c r="D9" s="13"/>
      <c r="E9" s="13" t="s">
        <v>36</v>
      </c>
    </row>
    <row r="10" customFormat="false" ht="15" hidden="false" customHeight="false" outlineLevel="0" collapsed="false">
      <c r="A10" s="13" t="s">
        <v>20</v>
      </c>
      <c r="B10" s="13" t="s">
        <v>37</v>
      </c>
      <c r="C10" s="13" t="s">
        <v>38</v>
      </c>
      <c r="D10" s="13"/>
      <c r="E10" s="13" t="s">
        <v>36</v>
      </c>
    </row>
    <row r="11" customFormat="false" ht="15" hidden="false" customHeight="false" outlineLevel="0" collapsed="false">
      <c r="A11" s="14" t="s">
        <v>39</v>
      </c>
      <c r="B11" s="14" t="s">
        <v>40</v>
      </c>
      <c r="C11" s="14" t="s">
        <v>41</v>
      </c>
      <c r="D11" s="14" t="s">
        <v>42</v>
      </c>
      <c r="E11" s="14" t="s">
        <v>43</v>
      </c>
    </row>
    <row r="12" customFormat="false" ht="23.85" hidden="false" customHeight="false" outlineLevel="0" collapsed="false">
      <c r="A12" s="14" t="s">
        <v>39</v>
      </c>
      <c r="B12" s="14" t="s">
        <v>44</v>
      </c>
      <c r="C12" s="14" t="s">
        <v>45</v>
      </c>
      <c r="D12" s="14" t="s">
        <v>46</v>
      </c>
      <c r="E12" s="14" t="s">
        <v>47</v>
      </c>
    </row>
    <row r="13" customFormat="false" ht="23.85" hidden="false" customHeight="false" outlineLevel="0" collapsed="false">
      <c r="A13" s="14" t="s">
        <v>39</v>
      </c>
      <c r="B13" s="14" t="s">
        <v>48</v>
      </c>
      <c r="C13" s="14" t="s">
        <v>49</v>
      </c>
      <c r="D13" s="14" t="s">
        <v>50</v>
      </c>
      <c r="E13" s="14" t="s">
        <v>51</v>
      </c>
    </row>
    <row r="14" customFormat="false" ht="23.85" hidden="false" customHeight="false" outlineLevel="0" collapsed="false">
      <c r="A14" s="14" t="s">
        <v>39</v>
      </c>
      <c r="B14" s="14" t="s">
        <v>52</v>
      </c>
      <c r="C14" s="14" t="s">
        <v>53</v>
      </c>
      <c r="D14" s="14" t="s">
        <v>54</v>
      </c>
      <c r="E14" s="14" t="s">
        <v>55</v>
      </c>
    </row>
    <row r="15" customFormat="false" ht="23.85" hidden="false" customHeight="false" outlineLevel="0" collapsed="false">
      <c r="A15" s="14" t="s">
        <v>39</v>
      </c>
      <c r="B15" s="14" t="s">
        <v>56</v>
      </c>
      <c r="C15" s="14" t="s">
        <v>57</v>
      </c>
      <c r="D15" s="14" t="s">
        <v>58</v>
      </c>
      <c r="E15" s="14" t="s">
        <v>59</v>
      </c>
    </row>
    <row r="16" customFormat="false" ht="23.85" hidden="false" customHeight="false" outlineLevel="0" collapsed="false">
      <c r="A16" s="14" t="s">
        <v>39</v>
      </c>
      <c r="B16" s="14" t="s">
        <v>60</v>
      </c>
      <c r="C16" s="14" t="s">
        <v>61</v>
      </c>
      <c r="D16" s="14" t="s">
        <v>62</v>
      </c>
      <c r="E16" s="14" t="s">
        <v>63</v>
      </c>
    </row>
    <row r="17" customFormat="false" ht="15" hidden="false" customHeight="false" outlineLevel="0" collapsed="false">
      <c r="A17" s="13" t="s">
        <v>64</v>
      </c>
      <c r="B17" s="13" t="s">
        <v>65</v>
      </c>
      <c r="C17" s="13" t="s">
        <v>66</v>
      </c>
      <c r="D17" s="13" t="s">
        <v>23</v>
      </c>
      <c r="E17" s="13" t="s">
        <v>67</v>
      </c>
    </row>
    <row r="18" customFormat="false" ht="15" hidden="false" customHeight="false" outlineLevel="0" collapsed="false">
      <c r="A18" s="13" t="s">
        <v>64</v>
      </c>
      <c r="B18" s="13" t="s">
        <v>68</v>
      </c>
      <c r="C18" s="13" t="s">
        <v>69</v>
      </c>
      <c r="D18" s="13"/>
      <c r="E18" s="13" t="s">
        <v>70</v>
      </c>
    </row>
    <row r="19" customFormat="false" ht="15" hidden="false" customHeight="false" outlineLevel="0" collapsed="false">
      <c r="A19" s="14" t="s">
        <v>71</v>
      </c>
      <c r="B19" s="14" t="s">
        <v>72</v>
      </c>
      <c r="C19" s="14" t="s">
        <v>73</v>
      </c>
      <c r="D19" s="14"/>
      <c r="E19" s="14" t="s">
        <v>74</v>
      </c>
    </row>
    <row r="20" customFormat="false" ht="15" hidden="false" customHeight="false" outlineLevel="0" collapsed="false">
      <c r="A20" s="14" t="s">
        <v>71</v>
      </c>
      <c r="B20" s="14" t="s">
        <v>75</v>
      </c>
      <c r="C20" s="14" t="s">
        <v>76</v>
      </c>
      <c r="D20" s="14" t="s">
        <v>77</v>
      </c>
      <c r="E20" s="14" t="s">
        <v>74</v>
      </c>
    </row>
    <row r="22" customFormat="false" ht="15" hidden="false" customHeight="false" outlineLevel="0" collapsed="false">
      <c r="A22" s="8" t="s">
        <v>78</v>
      </c>
      <c r="B22" s="15" t="s">
        <v>79</v>
      </c>
    </row>
    <row r="23" customFormat="false" ht="15" hidden="false" customHeight="false" outlineLevel="0" collapsed="false">
      <c r="A23" s="8" t="s">
        <v>80</v>
      </c>
      <c r="B23" s="15" t="s">
        <v>81</v>
      </c>
    </row>
    <row r="24" customFormat="false" ht="15" hidden="false" customHeight="false" outlineLevel="0" collapsed="false">
      <c r="A24" s="8" t="s">
        <v>82</v>
      </c>
      <c r="B24" s="15" t="s">
        <v>83</v>
      </c>
    </row>
    <row r="25" customFormat="false" ht="15" hidden="false" customHeight="false" outlineLevel="0" collapsed="false">
      <c r="A25" s="8" t="s">
        <v>71</v>
      </c>
      <c r="B25" s="15" t="s">
        <v>84</v>
      </c>
    </row>
  </sheetData>
  <hyperlinks>
    <hyperlink ref="B22" r:id="rId1" display="https://tallysolutions.com/"/>
    <hyperlink ref="B23" r:id="rId2" display="https://www.zoho.com/in/books/pricing/"/>
    <hyperlink ref="B24" r:id="rId3" display="https://busy.in/pricing/"/>
    <hyperlink ref="B25" r:id="rId4" display="https://1936ai.com/margi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3" min="2" style="1" width="18"/>
    <col collapsed="false" customWidth="true" hidden="false" outlineLevel="0" max="4" min="4" style="1" width="46"/>
  </cols>
  <sheetData>
    <row r="1" customFormat="false" ht="17.35" hidden="false" customHeight="false" outlineLevel="0" collapsed="false">
      <c r="A1" s="10" t="s">
        <v>85</v>
      </c>
    </row>
    <row r="2" customFormat="false" ht="15" hidden="false" customHeight="false" outlineLevel="0" collapsed="false">
      <c r="A2" s="11" t="s">
        <v>86</v>
      </c>
    </row>
    <row r="4" customFormat="false" ht="15" hidden="false" customHeight="false" outlineLevel="0" collapsed="false">
      <c r="A4" s="14" t="s">
        <v>87</v>
      </c>
      <c r="B4" s="16" t="n">
        <v>20</v>
      </c>
    </row>
    <row r="5" customFormat="false" ht="32.8" hidden="false" customHeight="false" outlineLevel="0" collapsed="false">
      <c r="A5" s="14" t="s">
        <v>88</v>
      </c>
      <c r="B5" s="17" t="n">
        <v>14400</v>
      </c>
      <c r="C5" s="18" t="s">
        <v>89</v>
      </c>
    </row>
    <row r="6" customFormat="false" ht="22.35" hidden="false" customHeight="false" outlineLevel="0" collapsed="false">
      <c r="A6" s="14" t="s">
        <v>90</v>
      </c>
      <c r="B6" s="17" t="n">
        <v>0</v>
      </c>
      <c r="C6" s="18" t="s">
        <v>91</v>
      </c>
    </row>
    <row r="7" customFormat="false" ht="15" hidden="false" customHeight="false" outlineLevel="0" collapsed="false">
      <c r="A7" s="14" t="s">
        <v>92</v>
      </c>
      <c r="B7" s="17" t="n">
        <v>0</v>
      </c>
    </row>
    <row r="9" customFormat="false" ht="30" hidden="false" customHeight="true" outlineLevel="0" collapsed="false">
      <c r="A9" s="12" t="s">
        <v>93</v>
      </c>
      <c r="B9" s="12" t="s">
        <v>94</v>
      </c>
      <c r="C9" s="12" t="s">
        <v>95</v>
      </c>
      <c r="D9" s="12" t="s">
        <v>19</v>
      </c>
    </row>
    <row r="10" customFormat="false" ht="15" hidden="false" customHeight="false" outlineLevel="0" collapsed="false">
      <c r="A10" s="14" t="s">
        <v>96</v>
      </c>
      <c r="B10" s="19" t="n">
        <v>0</v>
      </c>
      <c r="C10" s="19" t="n">
        <f aca="false">24300+B6</f>
        <v>24300</v>
      </c>
      <c r="D10" s="14" t="s">
        <v>97</v>
      </c>
    </row>
    <row r="11" customFormat="false" ht="15" hidden="false" customHeight="false" outlineLevel="0" collapsed="false">
      <c r="A11" s="13" t="s">
        <v>98</v>
      </c>
      <c r="B11" s="20" t="n">
        <v>67500</v>
      </c>
      <c r="C11" s="20" t="n">
        <f aca="false">67500+B6</f>
        <v>67500</v>
      </c>
      <c r="D11" s="13" t="s">
        <v>99</v>
      </c>
    </row>
    <row r="12" customFormat="false" ht="15" hidden="false" customHeight="false" outlineLevel="0" collapsed="false">
      <c r="A12" s="14" t="s">
        <v>100</v>
      </c>
      <c r="B12" s="19" t="n">
        <v>0</v>
      </c>
      <c r="C12" s="19" t="n">
        <f aca="false">2999*12+B5</f>
        <v>50388</v>
      </c>
      <c r="D12" s="14" t="s">
        <v>101</v>
      </c>
    </row>
    <row r="13" customFormat="false" ht="15" hidden="false" customHeight="false" outlineLevel="0" collapsed="false">
      <c r="A13" s="13" t="s">
        <v>102</v>
      </c>
      <c r="B13" s="20" t="n">
        <v>0</v>
      </c>
      <c r="C13" s="20" t="n">
        <f aca="false">749*12+B7</f>
        <v>8988</v>
      </c>
      <c r="D13" s="13" t="s">
        <v>103</v>
      </c>
    </row>
    <row r="14" customFormat="false" ht="15" hidden="false" customHeight="false" outlineLevel="0" collapsed="false">
      <c r="A14" s="14" t="s">
        <v>104</v>
      </c>
      <c r="B14" s="19" t="n">
        <v>0</v>
      </c>
      <c r="C14" s="19" t="n">
        <f aca="false">IF(B4&lt;=25,3499*12,"Over 25 people: ask")</f>
        <v>41988</v>
      </c>
      <c r="D14" s="14" t="s">
        <v>105</v>
      </c>
    </row>
    <row r="16" customFormat="false" ht="15" hidden="false" customHeight="false" outlineLevel="0" collapsed="false">
      <c r="A16" s="11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80"/>
  </cols>
  <sheetData>
    <row r="1" customFormat="false" ht="17.35" hidden="false" customHeight="false" outlineLevel="0" collapsed="false">
      <c r="A1" s="10" t="s">
        <v>107</v>
      </c>
    </row>
    <row r="2" customFormat="false" ht="15" hidden="false" customHeight="false" outlineLevel="0" collapsed="false">
      <c r="A2" s="11" t="s">
        <v>108</v>
      </c>
    </row>
    <row r="4" customFormat="false" ht="30" hidden="false" customHeight="true" outlineLevel="0" collapsed="false">
      <c r="A4" s="12" t="s">
        <v>15</v>
      </c>
      <c r="B4" s="12" t="s">
        <v>19</v>
      </c>
    </row>
    <row r="5" customFormat="false" ht="23.85" hidden="false" customHeight="false" outlineLevel="0" collapsed="false">
      <c r="A5" s="14" t="s">
        <v>20</v>
      </c>
      <c r="B5" s="14" t="s">
        <v>109</v>
      </c>
    </row>
    <row r="6" customFormat="false" ht="23.85" hidden="false" customHeight="false" outlineLevel="0" collapsed="false">
      <c r="A6" s="13" t="s">
        <v>20</v>
      </c>
      <c r="B6" s="13" t="s">
        <v>110</v>
      </c>
    </row>
    <row r="7" customFormat="false" ht="35.05" hidden="false" customHeight="false" outlineLevel="0" collapsed="false">
      <c r="A7" s="14" t="s">
        <v>39</v>
      </c>
      <c r="B7" s="14" t="s">
        <v>111</v>
      </c>
    </row>
    <row r="8" customFormat="false" ht="23.85" hidden="false" customHeight="false" outlineLevel="0" collapsed="false">
      <c r="A8" s="13" t="s">
        <v>39</v>
      </c>
      <c r="B8" s="13" t="s">
        <v>112</v>
      </c>
    </row>
    <row r="9" customFormat="false" ht="23.85" hidden="false" customHeight="false" outlineLevel="0" collapsed="false">
      <c r="A9" s="14" t="s">
        <v>64</v>
      </c>
      <c r="B9" s="14" t="s">
        <v>113</v>
      </c>
    </row>
    <row r="10" customFormat="false" ht="46.25" hidden="false" customHeight="false" outlineLevel="0" collapsed="false">
      <c r="A10" s="13" t="s">
        <v>114</v>
      </c>
      <c r="B10" s="13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60"/>
  </cols>
  <sheetData>
    <row r="1" customFormat="false" ht="17.35" hidden="false" customHeight="false" outlineLevel="0" collapsed="false">
      <c r="A1" s="10" t="s">
        <v>116</v>
      </c>
    </row>
    <row r="2" customFormat="false" ht="15" hidden="false" customHeight="false" outlineLevel="0" collapsed="false">
      <c r="A2" s="11" t="s">
        <v>117</v>
      </c>
    </row>
    <row r="4" customFormat="false" ht="30" hidden="false" customHeight="true" outlineLevel="0" collapsed="false">
      <c r="A4" s="12" t="s">
        <v>118</v>
      </c>
      <c r="B4" s="12" t="s">
        <v>119</v>
      </c>
    </row>
    <row r="5" customFormat="false" ht="23.85" hidden="false" customHeight="false" outlineLevel="0" collapsed="false">
      <c r="A5" s="14" t="s">
        <v>120</v>
      </c>
      <c r="B5" s="21"/>
    </row>
    <row r="6" customFormat="false" ht="23.85" hidden="false" customHeight="false" outlineLevel="0" collapsed="false">
      <c r="A6" s="13" t="s">
        <v>121</v>
      </c>
      <c r="B6" s="21"/>
    </row>
    <row r="7" customFormat="false" ht="15" hidden="false" customHeight="false" outlineLevel="0" collapsed="false">
      <c r="A7" s="14" t="s">
        <v>122</v>
      </c>
      <c r="B7" s="21"/>
    </row>
    <row r="8" customFormat="false" ht="15" hidden="false" customHeight="false" outlineLevel="0" collapsed="false">
      <c r="A8" s="13" t="s">
        <v>123</v>
      </c>
      <c r="B8" s="21"/>
    </row>
    <row r="9" customFormat="false" ht="23.85" hidden="false" customHeight="false" outlineLevel="0" collapsed="false">
      <c r="A9" s="14" t="s">
        <v>124</v>
      </c>
      <c r="B9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50"/>
  </cols>
  <sheetData>
    <row r="1" customFormat="false" ht="17.35" hidden="false" customHeight="false" outlineLevel="0" collapsed="false">
      <c r="A1" s="10" t="s">
        <v>125</v>
      </c>
    </row>
    <row r="3" customFormat="false" ht="30" hidden="false" customHeight="true" outlineLevel="0" collapsed="false">
      <c r="A3" s="12" t="s">
        <v>118</v>
      </c>
      <c r="B3" s="12" t="s">
        <v>126</v>
      </c>
    </row>
    <row r="4" customFormat="false" ht="23.85" hidden="false" customHeight="false" outlineLevel="0" collapsed="false">
      <c r="A4" s="14" t="s">
        <v>127</v>
      </c>
      <c r="B4" s="21"/>
    </row>
    <row r="5" customFormat="false" ht="23.85" hidden="false" customHeight="false" outlineLevel="0" collapsed="false">
      <c r="A5" s="13" t="s">
        <v>128</v>
      </c>
      <c r="B5" s="21"/>
    </row>
    <row r="6" customFormat="false" ht="15" hidden="false" customHeight="false" outlineLevel="0" collapsed="false">
      <c r="A6" s="14" t="s">
        <v>129</v>
      </c>
      <c r="B6" s="21"/>
    </row>
    <row r="7" customFormat="false" ht="15" hidden="false" customHeight="false" outlineLevel="0" collapsed="false">
      <c r="A7" s="13" t="s">
        <v>130</v>
      </c>
      <c r="B7" s="2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70"/>
    <col collapsed="false" customWidth="true" hidden="false" outlineLevel="0" max="4" min="3" style="1" width="14"/>
  </cols>
  <sheetData>
    <row r="1" customFormat="false" ht="17.35" hidden="false" customHeight="false" outlineLevel="0" collapsed="false">
      <c r="A1" s="10" t="s">
        <v>131</v>
      </c>
    </row>
    <row r="3" customFormat="false" ht="30" hidden="false" customHeight="true" outlineLevel="0" collapsed="false">
      <c r="A3" s="12" t="s">
        <v>132</v>
      </c>
      <c r="B3" s="12" t="s">
        <v>133</v>
      </c>
      <c r="C3" s="12" t="s">
        <v>134</v>
      </c>
      <c r="D3" s="12" t="s">
        <v>135</v>
      </c>
    </row>
    <row r="4" customFormat="false" ht="23.85" hidden="false" customHeight="false" outlineLevel="0" collapsed="false">
      <c r="A4" s="14" t="n">
        <v>1</v>
      </c>
      <c r="B4" s="14" t="s">
        <v>136</v>
      </c>
      <c r="C4" s="21"/>
      <c r="D4" s="21" t="s">
        <v>137</v>
      </c>
    </row>
    <row r="5" customFormat="false" ht="15" hidden="false" customHeight="false" outlineLevel="0" collapsed="false">
      <c r="A5" s="13" t="n">
        <v>2</v>
      </c>
      <c r="B5" s="13" t="s">
        <v>138</v>
      </c>
      <c r="C5" s="21"/>
      <c r="D5" s="21" t="s">
        <v>137</v>
      </c>
    </row>
    <row r="6" customFormat="false" ht="23.85" hidden="false" customHeight="false" outlineLevel="0" collapsed="false">
      <c r="A6" s="14" t="n">
        <v>3</v>
      </c>
      <c r="B6" s="14" t="s">
        <v>139</v>
      </c>
      <c r="C6" s="21"/>
      <c r="D6" s="21" t="s">
        <v>137</v>
      </c>
    </row>
    <row r="7" customFormat="false" ht="23.85" hidden="false" customHeight="false" outlineLevel="0" collapsed="false">
      <c r="A7" s="13" t="n">
        <v>4</v>
      </c>
      <c r="B7" s="13" t="s">
        <v>140</v>
      </c>
      <c r="C7" s="21"/>
      <c r="D7" s="21" t="s">
        <v>137</v>
      </c>
    </row>
    <row r="8" customFormat="false" ht="15" hidden="false" customHeight="false" outlineLevel="0" collapsed="false">
      <c r="A8" s="14" t="n">
        <v>5</v>
      </c>
      <c r="B8" s="14" t="s">
        <v>141</v>
      </c>
      <c r="C8" s="21"/>
      <c r="D8" s="21" t="s">
        <v>137</v>
      </c>
    </row>
    <row r="9" customFormat="false" ht="23.85" hidden="false" customHeight="false" outlineLevel="0" collapsed="false">
      <c r="A9" s="13" t="n">
        <v>6</v>
      </c>
      <c r="B9" s="13" t="s">
        <v>142</v>
      </c>
      <c r="C9" s="21"/>
      <c r="D9" s="21" t="s">
        <v>137</v>
      </c>
    </row>
  </sheetData>
  <conditionalFormatting sqref="D5:D9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dataValidations count="1">
    <dataValidation allowBlank="true" error="Pick from the list" errorStyle="stop" errorTitle="Not on the list" operator="between" showDropDown="false" showErrorMessage="false" showInputMessage="false" sqref="D5:D9" type="list">
      <formula1>"Not started,In progress,Done,Not needed"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2026-10-20T04:26:23Z</dcterms:created>
  <dc:creator>openpyxl</dc:creator>
  <dc:description/>
  <dc:language>en-US</dc:language>
  <cp:lastModifiedBy/>
  <dcterms:modified xsi:type="dcterms:W3CDTF">2026-10-20T04:26:23Z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