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corecard" sheetId="2" state="visible" r:id="rId4"/>
    <sheet name="Candidates" sheetId="3" state="visible" r:id="rId5"/>
    <sheet name="Shortlist" sheetId="4" state="visible" r:id="rId6"/>
    <sheet name="First call" sheetId="5" state="visible" r:id="rId7"/>
    <sheet name="Replies" sheetId="6" state="visible" r:id="rId8"/>
    <sheet name="Time pla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<sst xmlns="http://schemas.openxmlformats.org/spreadsheetml/2006/main" count="93" uniqueCount="85">
  <si>
    <t xml:space="preserve">Hiring scorecard</t>
  </si>
  <si>
    <t xml:space="preserve">Score every CV the same way: must-haves first, then five skills on a 1 to 4 scale, with an automatic shortlist.</t>
  </si>
  <si>
    <t xml:space="preserve">How to use it</t>
  </si>
  <si>
    <t xml:space="preserve">1. On the Scorecard tab, write your five skills before you post the job. Keep must-haves to two or three. The example is the finance role from the blog post.</t>
  </si>
  <si>
    <t xml:space="preserve">2. On the Candidates tab, do the must-have pass first: Yes or No for each CV. Only score the ones marked Yes.</t>
  </si>
  <si>
    <t xml:space="preserve">3. Score each skill from 1 to 4 and add a one-line note. The total works itself out.</t>
  </si>
  <si>
    <t xml:space="preserve">4. The Shortlist tab lists the top 12 by score, ready for 15-minute first calls.</t>
  </si>
  <si>
    <t xml:space="preserve">5. Reply to everyone, using the timings on the Replies tab.</t>
  </si>
  <si>
    <t xml:space="preserve">Cells shaded like this are for you to fill in. Everything else works itself out.</t>
  </si>
  <si>
    <t xml:space="preserve">From the 1936 AI blog: 1936ai.com/blog/how-to-screen-cvs-faster</t>
  </si>
  <si>
    <t xml:space="preserve">Last checked 20 October 2026</t>
  </si>
  <si>
    <t xml:space="preserve">1936 AI · Galley Dataroom · Masthead HR · Margin Ledger</t>
  </si>
  <si>
    <t xml:space="preserve">Your scorecard</t>
  </si>
  <si>
    <t xml:space="preserve">Five skills. Edit them for your role; the Candidates tab picks up the names.</t>
  </si>
  <si>
    <t xml:space="preserve">Skill</t>
  </si>
  <si>
    <t xml:space="preserve">Must-have or plus</t>
  </si>
  <si>
    <t xml:space="preserve">What a 4 looks like</t>
  </si>
  <si>
    <t xml:space="preserve">What a 1 looks like</t>
  </si>
  <si>
    <t xml:space="preserve">Monthly close and reconciliation</t>
  </si>
  <si>
    <t xml:space="preserve">Must-have</t>
  </si>
  <si>
    <t xml:space="preserve">Has owned month-end for a company, end to end</t>
  </si>
  <si>
    <t xml:space="preserve">Has only done data entry</t>
  </si>
  <si>
    <t xml:space="preserve">GST and TDS filing</t>
  </si>
  <si>
    <t xml:space="preserve">Has filed GSTR-1, GSTR-3B and TDS returns</t>
  </si>
  <si>
    <t xml:space="preserve">Has never filed a return</t>
  </si>
  <si>
    <t xml:space="preserve">Working with a CA or auditor</t>
  </si>
  <si>
    <t xml:space="preserve">Plus</t>
  </si>
  <si>
    <t xml:space="preserve">Has handled an audit with the auditor</t>
  </si>
  <si>
    <t xml:space="preserve">No audit exposure</t>
  </si>
  <si>
    <t xml:space="preserve">Excel or Sheets</t>
  </si>
  <si>
    <t xml:space="preserve">Builds models and reconciliations</t>
  </si>
  <si>
    <t xml:space="preserve">Basic formatting only</t>
  </si>
  <si>
    <t xml:space="preserve">Clear writing</t>
  </si>
  <si>
    <t xml:space="preserve">Cover note is clear and specific</t>
  </si>
  <si>
    <t xml:space="preserve">Generic, copied note</t>
  </si>
  <si>
    <t xml:space="preserve">Candidates</t>
  </si>
  <si>
    <t xml:space="preserve">Must-have pass first. Score only the Yes rows, 1 to 4 for each skill.</t>
  </si>
  <si>
    <t xml:space="preserve">Candidate</t>
  </si>
  <si>
    <t xml:space="preserve">Source</t>
  </si>
  <si>
    <t xml:space="preserve">Must-haves met?</t>
  </si>
  <si>
    <t xml:space="preserve">Total</t>
  </si>
  <si>
    <t xml:space="preserve">One-line note</t>
  </si>
  <si>
    <t xml:space="preserve">Stage</t>
  </si>
  <si>
    <t xml:space="preserve">Rank key</t>
  </si>
  <si>
    <t xml:space="preserve">[Example: Priya S.]</t>
  </si>
  <si>
    <t xml:space="preserve">LinkedIn</t>
  </si>
  <si>
    <t xml:space="preserve">Yes</t>
  </si>
  <si>
    <t xml:space="preserve">Owned close at a 30-person company; strong reconciliation note</t>
  </si>
  <si>
    <t xml:space="preserve">First call</t>
  </si>
  <si>
    <t xml:space="preserve">Shortlist: top 12</t>
  </si>
  <si>
    <t xml:space="preserve">Worked out from the Candidates tab, highest total first.</t>
  </si>
  <si>
    <t xml:space="preserve">Rank</t>
  </si>
  <si>
    <t xml:space="preserve">Note</t>
  </si>
  <si>
    <t xml:space="preserve">The 15-minute first call</t>
  </si>
  <si>
    <t xml:space="preserve">Same questions for everyone.</t>
  </si>
  <si>
    <t xml:space="preserve">#</t>
  </si>
  <si>
    <t xml:space="preserve">Question</t>
  </si>
  <si>
    <t xml:space="preserve">What made you apply for this role?</t>
  </si>
  <si>
    <t xml:space="preserve">Tell me about the work in your last job that is closest to what this role needs. (Then one follow-up on a must-have.)</t>
  </si>
  <si>
    <t xml:space="preserve">What is your notice period?</t>
  </si>
  <si>
    <t xml:space="preserve">What salary are you expecting? (In India, ask for expected CTC and current CTC if they are happy to share.)</t>
  </si>
  <si>
    <t xml:space="preserve">What questions do you have for us?</t>
  </si>
  <si>
    <t xml:space="preserve">Getting back to everyone</t>
  </si>
  <si>
    <t xml:space="preserve">When to send</t>
  </si>
  <si>
    <t xml:space="preserve">What it says</t>
  </si>
  <si>
    <t xml:space="preserve">Not shortlisted</t>
  </si>
  <si>
    <t xml:space="preserve">Within a week of the must-have pass</t>
  </si>
  <si>
    <t xml:space="preserve">Thanks for applying, we've chosen others whose experience is closer to this role, good luck</t>
  </si>
  <si>
    <t xml:space="preserve">After the first call</t>
  </si>
  <si>
    <t xml:space="preserve">Within two days</t>
  </si>
  <si>
    <t xml:space="preserve">Thanks for your time, we won't be moving forward this time, and one honest reason if you can give it</t>
  </si>
  <si>
    <t xml:space="preserve">After interviews</t>
  </si>
  <si>
    <t xml:space="preserve">Within two days, ideally by phone</t>
  </si>
  <si>
    <t xml:space="preserve">Personal thanks, a real reason, and an invitation to apply again if that's true</t>
  </si>
  <si>
    <t xml:space="preserve">How the numbers work out</t>
  </si>
  <si>
    <t xml:space="preserve">Change the shaded cells for your role.</t>
  </si>
  <si>
    <t xml:space="preserve">Step</t>
  </si>
  <si>
    <t xml:space="preserve">People</t>
  </si>
  <si>
    <t xml:space="preserve">Minutes each</t>
  </si>
  <si>
    <t xml:space="preserve">Hours</t>
  </si>
  <si>
    <t xml:space="preserve">Must-have pass</t>
  </si>
  <si>
    <t xml:space="preserve">Scoring pass</t>
  </si>
  <si>
    <t xml:space="preserve">First calls</t>
  </si>
  <si>
    <t xml:space="preserve">Interviews</t>
  </si>
  <si>
    <t xml:space="preserve">Post's estimate: about 6 hours for the must-have pass (under a minute each), about 4 hours scoring, about 4 hours of first calls (15 minutes plus notes), 5 hours of interviews.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</si>
</sst>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9A99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9A9994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A9994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5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15" hidden="false" customHeight="false" outlineLevel="0" collapsed="false">
      <c r="B17" s="8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4"/>
  </cols>
  <sheetData>
    <row r="1" customFormat="false" ht="17.35" hidden="false" customHeight="false" outlineLevel="0" collapsed="false">
      <c r="A1" s="9" t="s">
        <v>12</v>
      </c>
    </row>
    <row r="2" customFormat="false" ht="15" hidden="false" customHeight="false" outlineLevel="0" collapsed="false">
      <c r="A2" s="10" t="s">
        <v>13</v>
      </c>
    </row>
    <row r="4" customFormat="false" ht="30" hidden="false" customHeight="true" outlineLevel="0" collapsed="false">
      <c r="A4" s="11" t="s">
        <v>14</v>
      </c>
      <c r="B4" s="11" t="s">
        <v>15</v>
      </c>
      <c r="C4" s="11" t="s">
        <v>16</v>
      </c>
      <c r="D4" s="11" t="s">
        <v>17</v>
      </c>
    </row>
    <row r="5" customFormat="false" ht="15" hidden="false" customHeight="false" outlineLevel="0" collapsed="false">
      <c r="A5" s="12" t="s">
        <v>18</v>
      </c>
      <c r="B5" s="12" t="s">
        <v>19</v>
      </c>
      <c r="C5" s="12" t="s">
        <v>20</v>
      </c>
      <c r="D5" s="12" t="s">
        <v>21</v>
      </c>
    </row>
    <row r="6" customFormat="false" ht="15" hidden="false" customHeight="false" outlineLevel="0" collapsed="false">
      <c r="A6" s="12" t="s">
        <v>22</v>
      </c>
      <c r="B6" s="12" t="s">
        <v>19</v>
      </c>
      <c r="C6" s="12" t="s">
        <v>23</v>
      </c>
      <c r="D6" s="12" t="s">
        <v>24</v>
      </c>
    </row>
    <row r="7" customFormat="false" ht="15" hidden="false" customHeight="false" outlineLevel="0" collapsed="false">
      <c r="A7" s="12" t="s">
        <v>25</v>
      </c>
      <c r="B7" s="12" t="s">
        <v>26</v>
      </c>
      <c r="C7" s="12" t="s">
        <v>27</v>
      </c>
      <c r="D7" s="12" t="s">
        <v>28</v>
      </c>
    </row>
    <row r="8" customFormat="false" ht="15" hidden="false" customHeight="false" outlineLevel="0" collapsed="false">
      <c r="A8" s="12" t="s">
        <v>29</v>
      </c>
      <c r="B8" s="12" t="s">
        <v>26</v>
      </c>
      <c r="C8" s="12" t="s">
        <v>30</v>
      </c>
      <c r="D8" s="12" t="s">
        <v>31</v>
      </c>
    </row>
    <row r="9" customFormat="false" ht="15" hidden="false" customHeight="false" outlineLevel="0" collapsed="false">
      <c r="A9" s="12" t="s">
        <v>32</v>
      </c>
      <c r="B9" s="12" t="s">
        <v>26</v>
      </c>
      <c r="C9" s="12" t="s">
        <v>33</v>
      </c>
      <c r="D9" s="12" t="s">
        <v>34</v>
      </c>
    </row>
  </sheetData>
  <dataValidations count="1">
    <dataValidation allowBlank="true" error="Pick from the list" errorStyle="stop" errorTitle="Not on the list" operator="between" showDropDown="false" showErrorMessage="false" showInputMessage="false" sqref="B5:B9" type="list">
      <formula1>"Must-have,Plus"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8" min="3" style="0" width="12"/>
    <col collapsed="false" customWidth="true" hidden="false" outlineLevel="0" max="9" min="9" style="0" width="10"/>
    <col collapsed="false" customWidth="true" hidden="false" outlineLevel="0" max="10" min="10" style="0" width="34"/>
    <col collapsed="false" customWidth="true" hidden="false" outlineLevel="0" max="11" min="11" style="0" width="16"/>
    <col collapsed="false" customWidth="true" hidden="false" outlineLevel="0" max="12" min="12" style="0" width="10"/>
  </cols>
  <sheetData>
    <row r="1" customFormat="false" ht="17.35" hidden="false" customHeight="false" outlineLevel="0" collapsed="false">
      <c r="A1" s="9" t="s">
        <v>35</v>
      </c>
    </row>
    <row r="2" customFormat="false" ht="15" hidden="false" customHeight="false" outlineLevel="0" collapsed="false">
      <c r="A2" s="10" t="s">
        <v>36</v>
      </c>
    </row>
    <row r="4" customFormat="false" ht="30" hidden="false" customHeight="true" outlineLevel="0" collapsed="false">
      <c r="A4" s="11" t="s">
        <v>37</v>
      </c>
      <c r="B4" s="11" t="s">
        <v>38</v>
      </c>
      <c r="C4" s="11" t="s">
        <v>39</v>
      </c>
      <c r="D4" s="11" t="str">
        <f aca="false">Scorecard!A5</f>
        <v>Monthly close and reconciliation</v>
      </c>
      <c r="E4" s="11" t="str">
        <f aca="false">Scorecard!A6</f>
        <v>GST and TDS filing</v>
      </c>
      <c r="F4" s="11" t="str">
        <f aca="false">Scorecard!A7</f>
        <v>Working with a CA or auditor</v>
      </c>
      <c r="G4" s="11" t="str">
        <f aca="false">Scorecard!A8</f>
        <v>Excel or Sheets</v>
      </c>
      <c r="H4" s="11" t="str">
        <f aca="false">Scorecard!A9</f>
        <v>Clear writing</v>
      </c>
      <c r="I4" s="11" t="s">
        <v>40</v>
      </c>
      <c r="J4" s="11" t="s">
        <v>41</v>
      </c>
      <c r="K4" s="11" t="s">
        <v>42</v>
      </c>
      <c r="L4" s="11" t="s">
        <v>43</v>
      </c>
    </row>
    <row r="5" customFormat="false" ht="23.85" hidden="false" customHeight="false" outlineLevel="0" collapsed="false">
      <c r="A5" s="12" t="s">
        <v>44</v>
      </c>
      <c r="B5" s="12" t="s">
        <v>45</v>
      </c>
      <c r="C5" s="12" t="s">
        <v>46</v>
      </c>
      <c r="D5" s="12" t="n">
        <v>4</v>
      </c>
      <c r="E5" s="12" t="n">
        <v>3</v>
      </c>
      <c r="F5" s="12" t="n">
        <v>3</v>
      </c>
      <c r="G5" s="12" t="n">
        <v>4</v>
      </c>
      <c r="H5" s="12" t="n">
        <v>3</v>
      </c>
      <c r="I5" s="13" t="n">
        <f aca="false">IF(AND(C5="Yes",COUNT(D5:H5)&gt;0),SUM(D5:H5),"")</f>
        <v>17</v>
      </c>
      <c r="J5" s="12" t="s">
        <v>47</v>
      </c>
      <c r="K5" s="12" t="s">
        <v>48</v>
      </c>
      <c r="L5" s="14" t="n">
        <f aca="false">IF(I5="","",I5+(1000-ROW())/100000)</f>
        <v>17.00995</v>
      </c>
    </row>
    <row r="6" customFormat="false" ht="15" hidden="false" customHeight="false" outlineLevel="0" collapsed="false">
      <c r="A6" s="12"/>
      <c r="B6" s="12"/>
      <c r="C6" s="12"/>
      <c r="D6" s="12"/>
      <c r="E6" s="12"/>
      <c r="F6" s="12"/>
      <c r="G6" s="12"/>
      <c r="H6" s="12"/>
      <c r="I6" s="13" t="str">
        <f aca="false">IF(AND(C6="Yes",COUNT(D6:H6)&gt;0),SUM(D6:H6),"")</f>
        <v/>
      </c>
      <c r="J6" s="12"/>
      <c r="K6" s="12"/>
      <c r="L6" s="14" t="str">
        <f aca="false">IF(I6="","",I6+(1000-ROW())/100000)</f>
        <v/>
      </c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2"/>
      <c r="I7" s="13" t="str">
        <f aca="false">IF(AND(C7="Yes",COUNT(D7:H7)&gt;0),SUM(D7:H7),"")</f>
        <v/>
      </c>
      <c r="J7" s="12"/>
      <c r="K7" s="12"/>
      <c r="L7" s="14" t="str">
        <f aca="false">IF(I7="","",I7+(1000-ROW())/100000)</f>
        <v/>
      </c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  <c r="G8" s="12"/>
      <c r="H8" s="12"/>
      <c r="I8" s="13" t="str">
        <f aca="false">IF(AND(C8="Yes",COUNT(D8:H8)&gt;0),SUM(D8:H8),"")</f>
        <v/>
      </c>
      <c r="J8" s="12"/>
      <c r="K8" s="12"/>
      <c r="L8" s="14" t="str">
        <f aca="false">IF(I8="","",I8+(1000-ROW())/100000)</f>
        <v/>
      </c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  <c r="G9" s="12"/>
      <c r="H9" s="12"/>
      <c r="I9" s="13" t="str">
        <f aca="false">IF(AND(C9="Yes",COUNT(D9:H9)&gt;0),SUM(D9:H9),"")</f>
        <v/>
      </c>
      <c r="J9" s="12"/>
      <c r="K9" s="12"/>
      <c r="L9" s="14" t="str">
        <f aca="false">IF(I9="","",I9+(1000-ROW())/100000)</f>
        <v/>
      </c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3" t="str">
        <f aca="false">IF(AND(C10="Yes",COUNT(D10:H10)&gt;0),SUM(D10:H10),"")</f>
        <v/>
      </c>
      <c r="J10" s="12"/>
      <c r="K10" s="12"/>
      <c r="L10" s="14" t="str">
        <f aca="false">IF(I10="","",I10+(1000-ROW())/100000)</f>
        <v/>
      </c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2"/>
      <c r="I11" s="13" t="str">
        <f aca="false">IF(AND(C11="Yes",COUNT(D11:H11)&gt;0),SUM(D11:H11),"")</f>
        <v/>
      </c>
      <c r="J11" s="12"/>
      <c r="K11" s="12"/>
      <c r="L11" s="14" t="str">
        <f aca="false">IF(I11="","",I11+(1000-ROW())/100000)</f>
        <v/>
      </c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2"/>
      <c r="I12" s="13" t="str">
        <f aca="false">IF(AND(C12="Yes",COUNT(D12:H12)&gt;0),SUM(D12:H12),"")</f>
        <v/>
      </c>
      <c r="J12" s="12"/>
      <c r="K12" s="12"/>
      <c r="L12" s="14" t="str">
        <f aca="false">IF(I12="","",I12+(1000-ROW())/100000)</f>
        <v/>
      </c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2"/>
      <c r="I13" s="13" t="str">
        <f aca="false">IF(AND(C13="Yes",COUNT(D13:H13)&gt;0),SUM(D13:H13),"")</f>
        <v/>
      </c>
      <c r="J13" s="12"/>
      <c r="K13" s="12"/>
      <c r="L13" s="14" t="str">
        <f aca="false">IF(I13="","",I13+(1000-ROW())/100000)</f>
        <v/>
      </c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2"/>
      <c r="I14" s="13" t="str">
        <f aca="false">IF(AND(C14="Yes",COUNT(D14:H14)&gt;0),SUM(D14:H14),"")</f>
        <v/>
      </c>
      <c r="J14" s="12"/>
      <c r="K14" s="12"/>
      <c r="L14" s="14" t="str">
        <f aca="false">IF(I14="","",I14+(1000-ROW())/100000)</f>
        <v/>
      </c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  <c r="I15" s="13" t="str">
        <f aca="false">IF(AND(C15="Yes",COUNT(D15:H15)&gt;0),SUM(D15:H15),"")</f>
        <v/>
      </c>
      <c r="J15" s="12"/>
      <c r="K15" s="12"/>
      <c r="L15" s="14" t="str">
        <f aca="false">IF(I15="","",I15+(1000-ROW())/100000)</f>
        <v/>
      </c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2"/>
      <c r="I16" s="13" t="str">
        <f aca="false">IF(AND(C16="Yes",COUNT(D16:H16)&gt;0),SUM(D16:H16),"")</f>
        <v/>
      </c>
      <c r="J16" s="12"/>
      <c r="K16" s="12"/>
      <c r="L16" s="14" t="str">
        <f aca="false">IF(I16="","",I16+(1000-ROW())/100000)</f>
        <v/>
      </c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2"/>
      <c r="I17" s="13" t="str">
        <f aca="false">IF(AND(C17="Yes",COUNT(D17:H17)&gt;0),SUM(D17:H17),"")</f>
        <v/>
      </c>
      <c r="J17" s="12"/>
      <c r="K17" s="12"/>
      <c r="L17" s="14" t="str">
        <f aca="false">IF(I17="","",I17+(1000-ROW())/100000)</f>
        <v/>
      </c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2"/>
      <c r="I18" s="13" t="str">
        <f aca="false">IF(AND(C18="Yes",COUNT(D18:H18)&gt;0),SUM(D18:H18),"")</f>
        <v/>
      </c>
      <c r="J18" s="12"/>
      <c r="K18" s="12"/>
      <c r="L18" s="14" t="str">
        <f aca="false">IF(I18="","",I18+(1000-ROW())/100000)</f>
        <v/>
      </c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2"/>
      <c r="I19" s="13" t="str">
        <f aca="false">IF(AND(C19="Yes",COUNT(D19:H19)&gt;0),SUM(D19:H19),"")</f>
        <v/>
      </c>
      <c r="J19" s="12"/>
      <c r="K19" s="12"/>
      <c r="L19" s="14" t="str">
        <f aca="false">IF(I19="","",I19+(1000-ROW())/100000)</f>
        <v/>
      </c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2"/>
      <c r="I20" s="13" t="str">
        <f aca="false">IF(AND(C20="Yes",COUNT(D20:H20)&gt;0),SUM(D20:H20),"")</f>
        <v/>
      </c>
      <c r="J20" s="12"/>
      <c r="K20" s="12"/>
      <c r="L20" s="14" t="str">
        <f aca="false">IF(I20="","",I20+(1000-ROW())/100000)</f>
        <v/>
      </c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2"/>
      <c r="I21" s="13" t="str">
        <f aca="false">IF(AND(C21="Yes",COUNT(D21:H21)&gt;0),SUM(D21:H21),"")</f>
        <v/>
      </c>
      <c r="J21" s="12"/>
      <c r="K21" s="12"/>
      <c r="L21" s="14" t="str">
        <f aca="false">IF(I21="","",I21+(1000-ROW())/100000)</f>
        <v/>
      </c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2"/>
      <c r="I22" s="13" t="str">
        <f aca="false">IF(AND(C22="Yes",COUNT(D22:H22)&gt;0),SUM(D22:H22),"")</f>
        <v/>
      </c>
      <c r="J22" s="12"/>
      <c r="K22" s="12"/>
      <c r="L22" s="14" t="str">
        <f aca="false">IF(I22="","",I22+(1000-ROW())/100000)</f>
        <v/>
      </c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G23" s="12"/>
      <c r="H23" s="12"/>
      <c r="I23" s="13" t="str">
        <f aca="false">IF(AND(C23="Yes",COUNT(D23:H23)&gt;0),SUM(D23:H23),"")</f>
        <v/>
      </c>
      <c r="J23" s="12"/>
      <c r="K23" s="12"/>
      <c r="L23" s="14" t="str">
        <f aca="false">IF(I23="","",I23+(1000-ROW())/100000)</f>
        <v/>
      </c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  <c r="G24" s="12"/>
      <c r="H24" s="12"/>
      <c r="I24" s="13" t="str">
        <f aca="false">IF(AND(C24="Yes",COUNT(D24:H24)&gt;0),SUM(D24:H24),"")</f>
        <v/>
      </c>
      <c r="J24" s="12"/>
      <c r="K24" s="12"/>
      <c r="L24" s="14" t="str">
        <f aca="false">IF(I24="","",I24+(1000-ROW())/100000)</f>
        <v/>
      </c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  <c r="G25" s="12"/>
      <c r="H25" s="12"/>
      <c r="I25" s="13" t="str">
        <f aca="false">IF(AND(C25="Yes",COUNT(D25:H25)&gt;0),SUM(D25:H25),"")</f>
        <v/>
      </c>
      <c r="J25" s="12"/>
      <c r="K25" s="12"/>
      <c r="L25" s="14" t="str">
        <f aca="false">IF(I25="","",I25+(1000-ROW())/100000)</f>
        <v/>
      </c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  <c r="G26" s="12"/>
      <c r="H26" s="12"/>
      <c r="I26" s="13" t="str">
        <f aca="false">IF(AND(C26="Yes",COUNT(D26:H26)&gt;0),SUM(D26:H26),"")</f>
        <v/>
      </c>
      <c r="J26" s="12"/>
      <c r="K26" s="12"/>
      <c r="L26" s="14" t="str">
        <f aca="false">IF(I26="","",I26+(1000-ROW())/100000)</f>
        <v/>
      </c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  <c r="G27" s="12"/>
      <c r="H27" s="12"/>
      <c r="I27" s="13" t="str">
        <f aca="false">IF(AND(C27="Yes",COUNT(D27:H27)&gt;0),SUM(D27:H27),"")</f>
        <v/>
      </c>
      <c r="J27" s="12"/>
      <c r="K27" s="12"/>
      <c r="L27" s="14" t="str">
        <f aca="false">IF(I27="","",I27+(1000-ROW())/100000)</f>
        <v/>
      </c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G28" s="12"/>
      <c r="H28" s="12"/>
      <c r="I28" s="13" t="str">
        <f aca="false">IF(AND(C28="Yes",COUNT(D28:H28)&gt;0),SUM(D28:H28),"")</f>
        <v/>
      </c>
      <c r="J28" s="12"/>
      <c r="K28" s="12"/>
      <c r="L28" s="14" t="str">
        <f aca="false">IF(I28="","",I28+(1000-ROW())/100000)</f>
        <v/>
      </c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  <c r="G29" s="12"/>
      <c r="H29" s="12"/>
      <c r="I29" s="13" t="str">
        <f aca="false">IF(AND(C29="Yes",COUNT(D29:H29)&gt;0),SUM(D29:H29),"")</f>
        <v/>
      </c>
      <c r="J29" s="12"/>
      <c r="K29" s="12"/>
      <c r="L29" s="14" t="str">
        <f aca="false">IF(I29="","",I29+(1000-ROW())/100000)</f>
        <v/>
      </c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  <c r="G30" s="12"/>
      <c r="H30" s="12"/>
      <c r="I30" s="13" t="str">
        <f aca="false">IF(AND(C30="Yes",COUNT(D30:H30)&gt;0),SUM(D30:H30),"")</f>
        <v/>
      </c>
      <c r="J30" s="12"/>
      <c r="K30" s="12"/>
      <c r="L30" s="14" t="str">
        <f aca="false">IF(I30="","",I30+(1000-ROW())/100000)</f>
        <v/>
      </c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  <c r="G31" s="12"/>
      <c r="H31" s="12"/>
      <c r="I31" s="13" t="str">
        <f aca="false">IF(AND(C31="Yes",COUNT(D31:H31)&gt;0),SUM(D31:H31),"")</f>
        <v/>
      </c>
      <c r="J31" s="12"/>
      <c r="K31" s="12"/>
      <c r="L31" s="14" t="str">
        <f aca="false">IF(I31="","",I31+(1000-ROW())/100000)</f>
        <v/>
      </c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  <c r="G32" s="12"/>
      <c r="H32" s="12"/>
      <c r="I32" s="13" t="str">
        <f aca="false">IF(AND(C32="Yes",COUNT(D32:H32)&gt;0),SUM(D32:H32),"")</f>
        <v/>
      </c>
      <c r="J32" s="12"/>
      <c r="K32" s="12"/>
      <c r="L32" s="14" t="str">
        <f aca="false">IF(I32="","",I32+(1000-ROW())/100000)</f>
        <v/>
      </c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  <c r="G33" s="12"/>
      <c r="H33" s="12"/>
      <c r="I33" s="13" t="str">
        <f aca="false">IF(AND(C33="Yes",COUNT(D33:H33)&gt;0),SUM(D33:H33),"")</f>
        <v/>
      </c>
      <c r="J33" s="12"/>
      <c r="K33" s="12"/>
      <c r="L33" s="14" t="str">
        <f aca="false">IF(I33="","",I33+(1000-ROW())/100000)</f>
        <v/>
      </c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  <c r="G34" s="12"/>
      <c r="H34" s="12"/>
      <c r="I34" s="13" t="str">
        <f aca="false">IF(AND(C34="Yes",COUNT(D34:H34)&gt;0),SUM(D34:H34),"")</f>
        <v/>
      </c>
      <c r="J34" s="12"/>
      <c r="K34" s="12"/>
      <c r="L34" s="14" t="str">
        <f aca="false">IF(I34="","",I34+(1000-ROW())/100000)</f>
        <v/>
      </c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  <c r="G35" s="12"/>
      <c r="H35" s="12"/>
      <c r="I35" s="13" t="str">
        <f aca="false">IF(AND(C35="Yes",COUNT(D35:H35)&gt;0),SUM(D35:H35),"")</f>
        <v/>
      </c>
      <c r="J35" s="12"/>
      <c r="K35" s="12"/>
      <c r="L35" s="14" t="str">
        <f aca="false">IF(I35="","",I35+(1000-ROW())/100000)</f>
        <v/>
      </c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  <c r="G36" s="12"/>
      <c r="H36" s="12"/>
      <c r="I36" s="13" t="str">
        <f aca="false">IF(AND(C36="Yes",COUNT(D36:H36)&gt;0),SUM(D36:H36),"")</f>
        <v/>
      </c>
      <c r="J36" s="12"/>
      <c r="K36" s="12"/>
      <c r="L36" s="14" t="str">
        <f aca="false">IF(I36="","",I36+(1000-ROW())/100000)</f>
        <v/>
      </c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  <c r="G37" s="12"/>
      <c r="H37" s="12"/>
      <c r="I37" s="13" t="str">
        <f aca="false">IF(AND(C37="Yes",COUNT(D37:H37)&gt;0),SUM(D37:H37),"")</f>
        <v/>
      </c>
      <c r="J37" s="12"/>
      <c r="K37" s="12"/>
      <c r="L37" s="14" t="str">
        <f aca="false">IF(I37="","",I37+(1000-ROW())/100000)</f>
        <v/>
      </c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  <c r="G38" s="12"/>
      <c r="H38" s="12"/>
      <c r="I38" s="13" t="str">
        <f aca="false">IF(AND(C38="Yes",COUNT(D38:H38)&gt;0),SUM(D38:H38),"")</f>
        <v/>
      </c>
      <c r="J38" s="12"/>
      <c r="K38" s="12"/>
      <c r="L38" s="14" t="str">
        <f aca="false">IF(I38="","",I38+(1000-ROW())/100000)</f>
        <v/>
      </c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  <c r="G39" s="12"/>
      <c r="H39" s="12"/>
      <c r="I39" s="13" t="str">
        <f aca="false">IF(AND(C39="Yes",COUNT(D39:H39)&gt;0),SUM(D39:H39),"")</f>
        <v/>
      </c>
      <c r="J39" s="12"/>
      <c r="K39" s="12"/>
      <c r="L39" s="14" t="str">
        <f aca="false">IF(I39="","",I39+(1000-ROW())/100000)</f>
        <v/>
      </c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  <c r="G40" s="12"/>
      <c r="H40" s="12"/>
      <c r="I40" s="13" t="str">
        <f aca="false">IF(AND(C40="Yes",COUNT(D40:H40)&gt;0),SUM(D40:H40),"")</f>
        <v/>
      </c>
      <c r="J40" s="12"/>
      <c r="K40" s="12"/>
      <c r="L40" s="14" t="str">
        <f aca="false">IF(I40="","",I40+(1000-ROW())/100000)</f>
        <v/>
      </c>
    </row>
    <row r="41" customFormat="false" ht="15" hidden="false" customHeight="false" outlineLevel="0" collapsed="false">
      <c r="A41" s="12"/>
      <c r="B41" s="12"/>
      <c r="C41" s="12"/>
      <c r="D41" s="12"/>
      <c r="E41" s="12"/>
      <c r="F41" s="12"/>
      <c r="G41" s="12"/>
      <c r="H41" s="12"/>
      <c r="I41" s="13" t="str">
        <f aca="false">IF(AND(C41="Yes",COUNT(D41:H41)&gt;0),SUM(D41:H41),"")</f>
        <v/>
      </c>
      <c r="J41" s="12"/>
      <c r="K41" s="12"/>
      <c r="L41" s="14" t="str">
        <f aca="false">IF(I41="","",I41+(1000-ROW())/100000)</f>
        <v/>
      </c>
    </row>
    <row r="42" customFormat="false" ht="15" hidden="false" customHeight="false" outlineLevel="0" collapsed="false">
      <c r="A42" s="12"/>
      <c r="B42" s="12"/>
      <c r="C42" s="12"/>
      <c r="D42" s="12"/>
      <c r="E42" s="12"/>
      <c r="F42" s="12"/>
      <c r="G42" s="12"/>
      <c r="H42" s="12"/>
      <c r="I42" s="13" t="str">
        <f aca="false">IF(AND(C42="Yes",COUNT(D42:H42)&gt;0),SUM(D42:H42),"")</f>
        <v/>
      </c>
      <c r="J42" s="12"/>
      <c r="K42" s="12"/>
      <c r="L42" s="14" t="str">
        <f aca="false">IF(I42="","",I42+(1000-ROW())/100000)</f>
        <v/>
      </c>
    </row>
    <row r="43" customFormat="false" ht="15" hidden="false" customHeight="false" outlineLevel="0" collapsed="false">
      <c r="A43" s="12"/>
      <c r="B43" s="12"/>
      <c r="C43" s="12"/>
      <c r="D43" s="12"/>
      <c r="E43" s="12"/>
      <c r="F43" s="12"/>
      <c r="G43" s="12"/>
      <c r="H43" s="12"/>
      <c r="I43" s="13" t="str">
        <f aca="false">IF(AND(C43="Yes",COUNT(D43:H43)&gt;0),SUM(D43:H43),"")</f>
        <v/>
      </c>
      <c r="J43" s="12"/>
      <c r="K43" s="12"/>
      <c r="L43" s="14" t="str">
        <f aca="false">IF(I43="","",I43+(1000-ROW())/100000)</f>
        <v/>
      </c>
    </row>
    <row r="44" customFormat="false" ht="15" hidden="false" customHeight="false" outlineLevel="0" collapsed="false">
      <c r="A44" s="12"/>
      <c r="B44" s="12"/>
      <c r="C44" s="12"/>
      <c r="D44" s="12"/>
      <c r="E44" s="12"/>
      <c r="F44" s="12"/>
      <c r="G44" s="12"/>
      <c r="H44" s="12"/>
      <c r="I44" s="13" t="str">
        <f aca="false">IF(AND(C44="Yes",COUNT(D44:H44)&gt;0),SUM(D44:H44),"")</f>
        <v/>
      </c>
      <c r="J44" s="12"/>
      <c r="K44" s="12"/>
      <c r="L44" s="14" t="str">
        <f aca="false">IF(I44="","",I44+(1000-ROW())/100000)</f>
        <v/>
      </c>
    </row>
    <row r="45" customFormat="false" ht="15" hidden="false" customHeight="false" outlineLevel="0" collapsed="false">
      <c r="A45" s="12"/>
      <c r="B45" s="12"/>
      <c r="C45" s="12"/>
      <c r="D45" s="12"/>
      <c r="E45" s="12"/>
      <c r="F45" s="12"/>
      <c r="G45" s="12"/>
      <c r="H45" s="12"/>
      <c r="I45" s="13" t="str">
        <f aca="false">IF(AND(C45="Yes",COUNT(D45:H45)&gt;0),SUM(D45:H45),"")</f>
        <v/>
      </c>
      <c r="J45" s="12"/>
      <c r="K45" s="12"/>
      <c r="L45" s="14" t="str">
        <f aca="false">IF(I45="","",I45+(1000-ROW())/100000)</f>
        <v/>
      </c>
    </row>
    <row r="46" customFormat="false" ht="15" hidden="false" customHeight="false" outlineLevel="0" collapsed="false">
      <c r="A46" s="12"/>
      <c r="B46" s="12"/>
      <c r="C46" s="12"/>
      <c r="D46" s="12"/>
      <c r="E46" s="12"/>
      <c r="F46" s="12"/>
      <c r="G46" s="12"/>
      <c r="H46" s="12"/>
      <c r="I46" s="13" t="str">
        <f aca="false">IF(AND(C46="Yes",COUNT(D46:H46)&gt;0),SUM(D46:H46),"")</f>
        <v/>
      </c>
      <c r="J46" s="12"/>
      <c r="K46" s="12"/>
      <c r="L46" s="14" t="str">
        <f aca="false">IF(I46="","",I46+(1000-ROW())/100000)</f>
        <v/>
      </c>
    </row>
    <row r="47" customFormat="false" ht="15" hidden="false" customHeight="false" outlineLevel="0" collapsed="false">
      <c r="A47" s="12"/>
      <c r="B47" s="12"/>
      <c r="C47" s="12"/>
      <c r="D47" s="12"/>
      <c r="E47" s="12"/>
      <c r="F47" s="12"/>
      <c r="G47" s="12"/>
      <c r="H47" s="12"/>
      <c r="I47" s="13" t="str">
        <f aca="false">IF(AND(C47="Yes",COUNT(D47:H47)&gt;0),SUM(D47:H47),"")</f>
        <v/>
      </c>
      <c r="J47" s="12"/>
      <c r="K47" s="12"/>
      <c r="L47" s="14" t="str">
        <f aca="false">IF(I47="","",I47+(1000-ROW())/100000)</f>
        <v/>
      </c>
    </row>
    <row r="48" customFormat="false" ht="15" hidden="false" customHeight="false" outlineLevel="0" collapsed="false">
      <c r="A48" s="12"/>
      <c r="B48" s="12"/>
      <c r="C48" s="12"/>
      <c r="D48" s="12"/>
      <c r="E48" s="12"/>
      <c r="F48" s="12"/>
      <c r="G48" s="12"/>
      <c r="H48" s="12"/>
      <c r="I48" s="13" t="str">
        <f aca="false">IF(AND(C48="Yes",COUNT(D48:H48)&gt;0),SUM(D48:H48),"")</f>
        <v/>
      </c>
      <c r="J48" s="12"/>
      <c r="K48" s="12"/>
      <c r="L48" s="14" t="str">
        <f aca="false">IF(I48="","",I48+(1000-ROW())/100000)</f>
        <v/>
      </c>
    </row>
    <row r="49" customFormat="false" ht="15" hidden="false" customHeight="false" outlineLevel="0" collapsed="false">
      <c r="A49" s="12"/>
      <c r="B49" s="12"/>
      <c r="C49" s="12"/>
      <c r="D49" s="12"/>
      <c r="E49" s="12"/>
      <c r="F49" s="12"/>
      <c r="G49" s="12"/>
      <c r="H49" s="12"/>
      <c r="I49" s="13" t="str">
        <f aca="false">IF(AND(C49="Yes",COUNT(D49:H49)&gt;0),SUM(D49:H49),"")</f>
        <v/>
      </c>
      <c r="J49" s="12"/>
      <c r="K49" s="12"/>
      <c r="L49" s="14" t="str">
        <f aca="false">IF(I49="","",I49+(1000-ROW())/100000)</f>
        <v/>
      </c>
    </row>
    <row r="50" customFormat="false" ht="15" hidden="false" customHeight="false" outlineLevel="0" collapsed="false">
      <c r="A50" s="12"/>
      <c r="B50" s="12"/>
      <c r="C50" s="12"/>
      <c r="D50" s="12"/>
      <c r="E50" s="12"/>
      <c r="F50" s="12"/>
      <c r="G50" s="12"/>
      <c r="H50" s="12"/>
      <c r="I50" s="13" t="str">
        <f aca="false">IF(AND(C50="Yes",COUNT(D50:H50)&gt;0),SUM(D50:H50),"")</f>
        <v/>
      </c>
      <c r="J50" s="12"/>
      <c r="K50" s="12"/>
      <c r="L50" s="14" t="str">
        <f aca="false">IF(I50="","",I50+(1000-ROW())/100000)</f>
        <v/>
      </c>
    </row>
    <row r="51" customFormat="false" ht="15" hidden="false" customHeight="false" outlineLevel="0" collapsed="false">
      <c r="A51" s="12"/>
      <c r="B51" s="12"/>
      <c r="C51" s="12"/>
      <c r="D51" s="12"/>
      <c r="E51" s="12"/>
      <c r="F51" s="12"/>
      <c r="G51" s="12"/>
      <c r="H51" s="12"/>
      <c r="I51" s="13" t="str">
        <f aca="false">IF(AND(C51="Yes",COUNT(D51:H51)&gt;0),SUM(D51:H51),"")</f>
        <v/>
      </c>
      <c r="J51" s="12"/>
      <c r="K51" s="12"/>
      <c r="L51" s="14" t="str">
        <f aca="false">IF(I51="","",I51+(1000-ROW())/100000)</f>
        <v/>
      </c>
    </row>
    <row r="52" customFormat="false" ht="15" hidden="false" customHeight="false" outlineLevel="0" collapsed="false">
      <c r="A52" s="12"/>
      <c r="B52" s="12"/>
      <c r="C52" s="12"/>
      <c r="D52" s="12"/>
      <c r="E52" s="12"/>
      <c r="F52" s="12"/>
      <c r="G52" s="12"/>
      <c r="H52" s="12"/>
      <c r="I52" s="13" t="str">
        <f aca="false">IF(AND(C52="Yes",COUNT(D52:H52)&gt;0),SUM(D52:H52),"")</f>
        <v/>
      </c>
      <c r="J52" s="12"/>
      <c r="K52" s="12"/>
      <c r="L52" s="14" t="str">
        <f aca="false">IF(I52="","",I52+(1000-ROW())/100000)</f>
        <v/>
      </c>
    </row>
    <row r="53" customFormat="false" ht="15" hidden="false" customHeight="false" outlineLevel="0" collapsed="false">
      <c r="A53" s="12"/>
      <c r="B53" s="12"/>
      <c r="C53" s="12"/>
      <c r="D53" s="12"/>
      <c r="E53" s="12"/>
      <c r="F53" s="12"/>
      <c r="G53" s="12"/>
      <c r="H53" s="12"/>
      <c r="I53" s="13" t="str">
        <f aca="false">IF(AND(C53="Yes",COUNT(D53:H53)&gt;0),SUM(D53:H53),"")</f>
        <v/>
      </c>
      <c r="J53" s="12"/>
      <c r="K53" s="12"/>
      <c r="L53" s="14" t="str">
        <f aca="false">IF(I53="","",I53+(1000-ROW())/100000)</f>
        <v/>
      </c>
    </row>
    <row r="54" customFormat="false" ht="15" hidden="false" customHeight="false" outlineLevel="0" collapsed="false">
      <c r="A54" s="12"/>
      <c r="B54" s="12"/>
      <c r="C54" s="12"/>
      <c r="D54" s="12"/>
      <c r="E54" s="12"/>
      <c r="F54" s="12"/>
      <c r="G54" s="12"/>
      <c r="H54" s="12"/>
      <c r="I54" s="13" t="str">
        <f aca="false">IF(AND(C54="Yes",COUNT(D54:H54)&gt;0),SUM(D54:H54),"")</f>
        <v/>
      </c>
      <c r="J54" s="12"/>
      <c r="K54" s="12"/>
      <c r="L54" s="14" t="str">
        <f aca="false">IF(I54="","",I54+(1000-ROW())/100000)</f>
        <v/>
      </c>
    </row>
    <row r="55" customFormat="false" ht="15" hidden="false" customHeight="false" outlineLevel="0" collapsed="false">
      <c r="A55" s="12"/>
      <c r="B55" s="12"/>
      <c r="C55" s="12"/>
      <c r="D55" s="12"/>
      <c r="E55" s="12"/>
      <c r="F55" s="12"/>
      <c r="G55" s="12"/>
      <c r="H55" s="12"/>
      <c r="I55" s="13" t="str">
        <f aca="false">IF(AND(C55="Yes",COUNT(D55:H55)&gt;0),SUM(D55:H55),"")</f>
        <v/>
      </c>
      <c r="J55" s="12"/>
      <c r="K55" s="12"/>
      <c r="L55" s="14" t="str">
        <f aca="false">IF(I55="","",I55+(1000-ROW())/100000)</f>
        <v/>
      </c>
    </row>
    <row r="56" customFormat="false" ht="15" hidden="false" customHeight="false" outlineLevel="0" collapsed="false">
      <c r="A56" s="12"/>
      <c r="B56" s="12"/>
      <c r="C56" s="12"/>
      <c r="D56" s="12"/>
      <c r="E56" s="12"/>
      <c r="F56" s="12"/>
      <c r="G56" s="12"/>
      <c r="H56" s="12"/>
      <c r="I56" s="13" t="str">
        <f aca="false">IF(AND(C56="Yes",COUNT(D56:H56)&gt;0),SUM(D56:H56),"")</f>
        <v/>
      </c>
      <c r="J56" s="12"/>
      <c r="K56" s="12"/>
      <c r="L56" s="14" t="str">
        <f aca="false">IF(I56="","",I56+(1000-ROW())/100000)</f>
        <v/>
      </c>
    </row>
    <row r="57" customFormat="false" ht="15" hidden="false" customHeight="false" outlineLevel="0" collapsed="false">
      <c r="A57" s="12"/>
      <c r="B57" s="12"/>
      <c r="C57" s="12"/>
      <c r="D57" s="12"/>
      <c r="E57" s="12"/>
      <c r="F57" s="12"/>
      <c r="G57" s="12"/>
      <c r="H57" s="12"/>
      <c r="I57" s="13" t="str">
        <f aca="false">IF(AND(C57="Yes",COUNT(D57:H57)&gt;0),SUM(D57:H57),"")</f>
        <v/>
      </c>
      <c r="J57" s="12"/>
      <c r="K57" s="12"/>
      <c r="L57" s="14" t="str">
        <f aca="false">IF(I57="","",I57+(1000-ROW())/100000)</f>
        <v/>
      </c>
    </row>
    <row r="58" customFormat="false" ht="15" hidden="false" customHeight="false" outlineLevel="0" collapsed="false">
      <c r="A58" s="12"/>
      <c r="B58" s="12"/>
      <c r="C58" s="12"/>
      <c r="D58" s="12"/>
      <c r="E58" s="12"/>
      <c r="F58" s="12"/>
      <c r="G58" s="12"/>
      <c r="H58" s="12"/>
      <c r="I58" s="13" t="str">
        <f aca="false">IF(AND(C58="Yes",COUNT(D58:H58)&gt;0),SUM(D58:H58),"")</f>
        <v/>
      </c>
      <c r="J58" s="12"/>
      <c r="K58" s="12"/>
      <c r="L58" s="14" t="str">
        <f aca="false">IF(I58="","",I58+(1000-ROW())/100000)</f>
        <v/>
      </c>
    </row>
    <row r="59" customFormat="false" ht="15" hidden="false" customHeight="false" outlineLevel="0" collapsed="false">
      <c r="A59" s="12"/>
      <c r="B59" s="12"/>
      <c r="C59" s="12"/>
      <c r="D59" s="12"/>
      <c r="E59" s="12"/>
      <c r="F59" s="12"/>
      <c r="G59" s="12"/>
      <c r="H59" s="12"/>
      <c r="I59" s="13" t="str">
        <f aca="false">IF(AND(C59="Yes",COUNT(D59:H59)&gt;0),SUM(D59:H59),"")</f>
        <v/>
      </c>
      <c r="J59" s="12"/>
      <c r="K59" s="12"/>
      <c r="L59" s="14" t="str">
        <f aca="false">IF(I59="","",I59+(1000-ROW())/100000)</f>
        <v/>
      </c>
    </row>
    <row r="60" customFormat="false" ht="15" hidden="false" customHeight="false" outlineLevel="0" collapsed="false">
      <c r="A60" s="12"/>
      <c r="B60" s="12"/>
      <c r="C60" s="12"/>
      <c r="D60" s="12"/>
      <c r="E60" s="12"/>
      <c r="F60" s="12"/>
      <c r="G60" s="12"/>
      <c r="H60" s="12"/>
      <c r="I60" s="13" t="str">
        <f aca="false">IF(AND(C60="Yes",COUNT(D60:H60)&gt;0),SUM(D60:H60),"")</f>
        <v/>
      </c>
      <c r="J60" s="12"/>
      <c r="K60" s="12"/>
      <c r="L60" s="14" t="str">
        <f aca="false">IF(I60="","",I60+(1000-ROW())/100000)</f>
        <v/>
      </c>
    </row>
    <row r="61" customFormat="false" ht="15" hidden="false" customHeight="false" outlineLevel="0" collapsed="false">
      <c r="A61" s="12"/>
      <c r="B61" s="12"/>
      <c r="C61" s="12"/>
      <c r="D61" s="12"/>
      <c r="E61" s="12"/>
      <c r="F61" s="12"/>
      <c r="G61" s="12"/>
      <c r="H61" s="12"/>
      <c r="I61" s="13" t="str">
        <f aca="false">IF(AND(C61="Yes",COUNT(D61:H61)&gt;0),SUM(D61:H61),"")</f>
        <v/>
      </c>
      <c r="J61" s="12"/>
      <c r="K61" s="12"/>
      <c r="L61" s="14" t="str">
        <f aca="false">IF(I61="","",I61+(1000-ROW())/100000)</f>
        <v/>
      </c>
    </row>
    <row r="62" customFormat="false" ht="15" hidden="false" customHeight="false" outlineLevel="0" collapsed="false">
      <c r="A62" s="12"/>
      <c r="B62" s="12"/>
      <c r="C62" s="12"/>
      <c r="D62" s="12"/>
      <c r="E62" s="12"/>
      <c r="F62" s="12"/>
      <c r="G62" s="12"/>
      <c r="H62" s="12"/>
      <c r="I62" s="13" t="str">
        <f aca="false">IF(AND(C62="Yes",COUNT(D62:H62)&gt;0),SUM(D62:H62),"")</f>
        <v/>
      </c>
      <c r="J62" s="12"/>
      <c r="K62" s="12"/>
      <c r="L62" s="14" t="str">
        <f aca="false">IF(I62="","",I62+(1000-ROW())/100000)</f>
        <v/>
      </c>
    </row>
    <row r="63" customFormat="false" ht="15" hidden="false" customHeight="false" outlineLevel="0" collapsed="false">
      <c r="A63" s="12"/>
      <c r="B63" s="12"/>
      <c r="C63" s="12"/>
      <c r="D63" s="12"/>
      <c r="E63" s="12"/>
      <c r="F63" s="12"/>
      <c r="G63" s="12"/>
      <c r="H63" s="12"/>
      <c r="I63" s="13" t="str">
        <f aca="false">IF(AND(C63="Yes",COUNT(D63:H63)&gt;0),SUM(D63:H63),"")</f>
        <v/>
      </c>
      <c r="J63" s="12"/>
      <c r="K63" s="12"/>
      <c r="L63" s="14" t="str">
        <f aca="false">IF(I63="","",I63+(1000-ROW())/100000)</f>
        <v/>
      </c>
    </row>
    <row r="64" customFormat="false" ht="15" hidden="false" customHeight="false" outlineLevel="0" collapsed="false">
      <c r="A64" s="12"/>
      <c r="B64" s="12"/>
      <c r="C64" s="12"/>
      <c r="D64" s="12"/>
      <c r="E64" s="12"/>
      <c r="F64" s="12"/>
      <c r="G64" s="12"/>
      <c r="H64" s="12"/>
      <c r="I64" s="13" t="str">
        <f aca="false">IF(AND(C64="Yes",COUNT(D64:H64)&gt;0),SUM(D64:H64),"")</f>
        <v/>
      </c>
      <c r="J64" s="12"/>
      <c r="K64" s="12"/>
      <c r="L64" s="14" t="str">
        <f aca="false">IF(I64="","",I64+(1000-ROW())/100000)</f>
        <v/>
      </c>
    </row>
    <row r="65" customFormat="false" ht="15" hidden="false" customHeight="false" outlineLevel="0" collapsed="false">
      <c r="A65" s="12"/>
      <c r="B65" s="12"/>
      <c r="C65" s="12"/>
      <c r="D65" s="12"/>
      <c r="E65" s="12"/>
      <c r="F65" s="12"/>
      <c r="G65" s="12"/>
      <c r="H65" s="12"/>
      <c r="I65" s="13" t="str">
        <f aca="false">IF(AND(C65="Yes",COUNT(D65:H65)&gt;0),SUM(D65:H65),"")</f>
        <v/>
      </c>
      <c r="J65" s="12"/>
      <c r="K65" s="12"/>
      <c r="L65" s="14" t="str">
        <f aca="false">IF(I65="","",I65+(1000-ROW())/100000)</f>
        <v/>
      </c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  <c r="G66" s="12"/>
      <c r="H66" s="12"/>
      <c r="I66" s="13" t="str">
        <f aca="false">IF(AND(C66="Yes",COUNT(D66:H66)&gt;0),SUM(D66:H66),"")</f>
        <v/>
      </c>
      <c r="J66" s="12"/>
      <c r="K66" s="12"/>
      <c r="L66" s="14" t="str">
        <f aca="false">IF(I66="","",I66+(1000-ROW())/100000)</f>
        <v/>
      </c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  <c r="G67" s="12"/>
      <c r="H67" s="12"/>
      <c r="I67" s="13" t="str">
        <f aca="false">IF(AND(C67="Yes",COUNT(D67:H67)&gt;0),SUM(D67:H67),"")</f>
        <v/>
      </c>
      <c r="J67" s="12"/>
      <c r="K67" s="12"/>
      <c r="L67" s="14" t="str">
        <f aca="false">IF(I67="","",I67+(1000-ROW())/100000)</f>
        <v/>
      </c>
    </row>
    <row r="68" customFormat="false" ht="15" hidden="false" customHeight="false" outlineLevel="0" collapsed="false">
      <c r="A68" s="12"/>
      <c r="B68" s="12"/>
      <c r="C68" s="12"/>
      <c r="D68" s="12"/>
      <c r="E68" s="12"/>
      <c r="F68" s="12"/>
      <c r="G68" s="12"/>
      <c r="H68" s="12"/>
      <c r="I68" s="13" t="str">
        <f aca="false">IF(AND(C68="Yes",COUNT(D68:H68)&gt;0),SUM(D68:H68),"")</f>
        <v/>
      </c>
      <c r="J68" s="12"/>
      <c r="K68" s="12"/>
      <c r="L68" s="14" t="str">
        <f aca="false">IF(I68="","",I68+(1000-ROW())/100000)</f>
        <v/>
      </c>
    </row>
    <row r="69" customFormat="false" ht="15" hidden="false" customHeight="false" outlineLevel="0" collapsed="false">
      <c r="A69" s="12"/>
      <c r="B69" s="12"/>
      <c r="C69" s="12"/>
      <c r="D69" s="12"/>
      <c r="E69" s="12"/>
      <c r="F69" s="12"/>
      <c r="G69" s="12"/>
      <c r="H69" s="12"/>
      <c r="I69" s="13" t="str">
        <f aca="false">IF(AND(C69="Yes",COUNT(D69:H69)&gt;0),SUM(D69:H69),"")</f>
        <v/>
      </c>
      <c r="J69" s="12"/>
      <c r="K69" s="12"/>
      <c r="L69" s="14" t="str">
        <f aca="false">IF(I69="","",I69+(1000-ROW())/100000)</f>
        <v/>
      </c>
    </row>
    <row r="70" customFormat="false" ht="15" hidden="false" customHeight="false" outlineLevel="0" collapsed="false">
      <c r="A70" s="12"/>
      <c r="B70" s="12"/>
      <c r="C70" s="12"/>
      <c r="D70" s="12"/>
      <c r="E70" s="12"/>
      <c r="F70" s="12"/>
      <c r="G70" s="12"/>
      <c r="H70" s="12"/>
      <c r="I70" s="13" t="str">
        <f aca="false">IF(AND(C70="Yes",COUNT(D70:H70)&gt;0),SUM(D70:H70),"")</f>
        <v/>
      </c>
      <c r="J70" s="12"/>
      <c r="K70" s="12"/>
      <c r="L70" s="14" t="str">
        <f aca="false">IF(I70="","",I70+(1000-ROW())/100000)</f>
        <v/>
      </c>
    </row>
    <row r="71" customFormat="false" ht="15" hidden="false" customHeight="false" outlineLevel="0" collapsed="false">
      <c r="A71" s="12"/>
      <c r="B71" s="12"/>
      <c r="C71" s="12"/>
      <c r="D71" s="12"/>
      <c r="E71" s="12"/>
      <c r="F71" s="12"/>
      <c r="G71" s="12"/>
      <c r="H71" s="12"/>
      <c r="I71" s="13" t="str">
        <f aca="false">IF(AND(C71="Yes",COUNT(D71:H71)&gt;0),SUM(D71:H71),"")</f>
        <v/>
      </c>
      <c r="J71" s="12"/>
      <c r="K71" s="12"/>
      <c r="L71" s="14" t="str">
        <f aca="false">IF(I71="","",I71+(1000-ROW())/100000)</f>
        <v/>
      </c>
    </row>
    <row r="72" customFormat="false" ht="15" hidden="false" customHeight="false" outlineLevel="0" collapsed="false">
      <c r="A72" s="12"/>
      <c r="B72" s="12"/>
      <c r="C72" s="12"/>
      <c r="D72" s="12"/>
      <c r="E72" s="12"/>
      <c r="F72" s="12"/>
      <c r="G72" s="12"/>
      <c r="H72" s="12"/>
      <c r="I72" s="13" t="str">
        <f aca="false">IF(AND(C72="Yes",COUNT(D72:H72)&gt;0),SUM(D72:H72),"")</f>
        <v/>
      </c>
      <c r="J72" s="12"/>
      <c r="K72" s="12"/>
      <c r="L72" s="14" t="str">
        <f aca="false">IF(I72="","",I72+(1000-ROW())/100000)</f>
        <v/>
      </c>
    </row>
    <row r="73" customFormat="false" ht="15" hidden="false" customHeight="false" outlineLevel="0" collapsed="false">
      <c r="A73" s="12"/>
      <c r="B73" s="12"/>
      <c r="C73" s="12"/>
      <c r="D73" s="12"/>
      <c r="E73" s="12"/>
      <c r="F73" s="12"/>
      <c r="G73" s="12"/>
      <c r="H73" s="12"/>
      <c r="I73" s="13" t="str">
        <f aca="false">IF(AND(C73="Yes",COUNT(D73:H73)&gt;0),SUM(D73:H73),"")</f>
        <v/>
      </c>
      <c r="J73" s="12"/>
      <c r="K73" s="12"/>
      <c r="L73" s="14" t="str">
        <f aca="false">IF(I73="","",I73+(1000-ROW())/100000)</f>
        <v/>
      </c>
    </row>
    <row r="74" customFormat="false" ht="15" hidden="false" customHeight="false" outlineLevel="0" collapsed="false">
      <c r="A74" s="12"/>
      <c r="B74" s="12"/>
      <c r="C74" s="12"/>
      <c r="D74" s="12"/>
      <c r="E74" s="12"/>
      <c r="F74" s="12"/>
      <c r="G74" s="12"/>
      <c r="H74" s="12"/>
      <c r="I74" s="13" t="str">
        <f aca="false">IF(AND(C74="Yes",COUNT(D74:H74)&gt;0),SUM(D74:H74),"")</f>
        <v/>
      </c>
      <c r="J74" s="12"/>
      <c r="K74" s="12"/>
      <c r="L74" s="14" t="str">
        <f aca="false">IF(I74="","",I74+(1000-ROW())/100000)</f>
        <v/>
      </c>
    </row>
    <row r="75" customFormat="false" ht="15" hidden="false" customHeight="false" outlineLevel="0" collapsed="false">
      <c r="A75" s="12"/>
      <c r="B75" s="12"/>
      <c r="C75" s="12"/>
      <c r="D75" s="12"/>
      <c r="E75" s="12"/>
      <c r="F75" s="12"/>
      <c r="G75" s="12"/>
      <c r="H75" s="12"/>
      <c r="I75" s="13" t="str">
        <f aca="false">IF(AND(C75="Yes",COUNT(D75:H75)&gt;0),SUM(D75:H75),"")</f>
        <v/>
      </c>
      <c r="J75" s="12"/>
      <c r="K75" s="12"/>
      <c r="L75" s="14" t="str">
        <f aca="false">IF(I75="","",I75+(1000-ROW())/100000)</f>
        <v/>
      </c>
    </row>
    <row r="76" customFormat="false" ht="15" hidden="false" customHeight="false" outlineLevel="0" collapsed="false">
      <c r="A76" s="12"/>
      <c r="B76" s="12"/>
      <c r="C76" s="12"/>
      <c r="D76" s="12"/>
      <c r="E76" s="12"/>
      <c r="F76" s="12"/>
      <c r="G76" s="12"/>
      <c r="H76" s="12"/>
      <c r="I76" s="13" t="str">
        <f aca="false">IF(AND(C76="Yes",COUNT(D76:H76)&gt;0),SUM(D76:H76),"")</f>
        <v/>
      </c>
      <c r="J76" s="12"/>
      <c r="K76" s="12"/>
      <c r="L76" s="14" t="str">
        <f aca="false">IF(I76="","",I76+(1000-ROW())/100000)</f>
        <v/>
      </c>
    </row>
    <row r="77" customFormat="false" ht="15" hidden="false" customHeight="false" outlineLevel="0" collapsed="false">
      <c r="A77" s="12"/>
      <c r="B77" s="12"/>
      <c r="C77" s="12"/>
      <c r="D77" s="12"/>
      <c r="E77" s="12"/>
      <c r="F77" s="12"/>
      <c r="G77" s="12"/>
      <c r="H77" s="12"/>
      <c r="I77" s="13" t="str">
        <f aca="false">IF(AND(C77="Yes",COUNT(D77:H77)&gt;0),SUM(D77:H77),"")</f>
        <v/>
      </c>
      <c r="J77" s="12"/>
      <c r="K77" s="12"/>
      <c r="L77" s="14" t="str">
        <f aca="false">IF(I77="","",I77+(1000-ROW())/100000)</f>
        <v/>
      </c>
    </row>
    <row r="78" customFormat="false" ht="15" hidden="false" customHeight="false" outlineLevel="0" collapsed="false">
      <c r="A78" s="12"/>
      <c r="B78" s="12"/>
      <c r="C78" s="12"/>
      <c r="D78" s="12"/>
      <c r="E78" s="12"/>
      <c r="F78" s="12"/>
      <c r="G78" s="12"/>
      <c r="H78" s="12"/>
      <c r="I78" s="13" t="str">
        <f aca="false">IF(AND(C78="Yes",COUNT(D78:H78)&gt;0),SUM(D78:H78),"")</f>
        <v/>
      </c>
      <c r="J78" s="12"/>
      <c r="K78" s="12"/>
      <c r="L78" s="14" t="str">
        <f aca="false">IF(I78="","",I78+(1000-ROW())/100000)</f>
        <v/>
      </c>
    </row>
    <row r="79" customFormat="false" ht="15" hidden="false" customHeight="false" outlineLevel="0" collapsed="false">
      <c r="A79" s="12"/>
      <c r="B79" s="12"/>
      <c r="C79" s="12"/>
      <c r="D79" s="12"/>
      <c r="E79" s="12"/>
      <c r="F79" s="12"/>
      <c r="G79" s="12"/>
      <c r="H79" s="12"/>
      <c r="I79" s="13" t="str">
        <f aca="false">IF(AND(C79="Yes",COUNT(D79:H79)&gt;0),SUM(D79:H79),"")</f>
        <v/>
      </c>
      <c r="J79" s="12"/>
      <c r="K79" s="12"/>
      <c r="L79" s="14" t="str">
        <f aca="false">IF(I79="","",I79+(1000-ROW())/100000)</f>
        <v/>
      </c>
    </row>
    <row r="80" customFormat="false" ht="15" hidden="false" customHeight="false" outlineLevel="0" collapsed="false">
      <c r="A80" s="12"/>
      <c r="B80" s="12"/>
      <c r="C80" s="12"/>
      <c r="D80" s="12"/>
      <c r="E80" s="12"/>
      <c r="F80" s="12"/>
      <c r="G80" s="12"/>
      <c r="H80" s="12"/>
      <c r="I80" s="13" t="str">
        <f aca="false">IF(AND(C80="Yes",COUNT(D80:H80)&gt;0),SUM(D80:H80),"")</f>
        <v/>
      </c>
      <c r="J80" s="12"/>
      <c r="K80" s="12"/>
      <c r="L80" s="14" t="str">
        <f aca="false">IF(I80="","",I80+(1000-ROW())/100000)</f>
        <v/>
      </c>
    </row>
    <row r="81" customFormat="false" ht="15" hidden="false" customHeight="false" outlineLevel="0" collapsed="false">
      <c r="A81" s="12"/>
      <c r="B81" s="12"/>
      <c r="C81" s="12"/>
      <c r="D81" s="12"/>
      <c r="E81" s="12"/>
      <c r="F81" s="12"/>
      <c r="G81" s="12"/>
      <c r="H81" s="12"/>
      <c r="I81" s="13" t="str">
        <f aca="false">IF(AND(C81="Yes",COUNT(D81:H81)&gt;0),SUM(D81:H81),"")</f>
        <v/>
      </c>
      <c r="J81" s="12"/>
      <c r="K81" s="12"/>
      <c r="L81" s="14" t="str">
        <f aca="false">IF(I81="","",I81+(1000-ROW())/100000)</f>
        <v/>
      </c>
    </row>
    <row r="82" customFormat="false" ht="15" hidden="false" customHeight="false" outlineLevel="0" collapsed="false">
      <c r="A82" s="12"/>
      <c r="B82" s="12"/>
      <c r="C82" s="12"/>
      <c r="D82" s="12"/>
      <c r="E82" s="12"/>
      <c r="F82" s="12"/>
      <c r="G82" s="12"/>
      <c r="H82" s="12"/>
      <c r="I82" s="13" t="str">
        <f aca="false">IF(AND(C82="Yes",COUNT(D82:H82)&gt;0),SUM(D82:H82),"")</f>
        <v/>
      </c>
      <c r="J82" s="12"/>
      <c r="K82" s="12"/>
      <c r="L82" s="14" t="str">
        <f aca="false">IF(I82="","",I82+(1000-ROW())/100000)</f>
        <v/>
      </c>
    </row>
    <row r="83" customFormat="false" ht="15" hidden="false" customHeight="false" outlineLevel="0" collapsed="false">
      <c r="A83" s="12"/>
      <c r="B83" s="12"/>
      <c r="C83" s="12"/>
      <c r="D83" s="12"/>
      <c r="E83" s="12"/>
      <c r="F83" s="12"/>
      <c r="G83" s="12"/>
      <c r="H83" s="12"/>
      <c r="I83" s="13" t="str">
        <f aca="false">IF(AND(C83="Yes",COUNT(D83:H83)&gt;0),SUM(D83:H83),"")</f>
        <v/>
      </c>
      <c r="J83" s="12"/>
      <c r="K83" s="12"/>
      <c r="L83" s="14" t="str">
        <f aca="false">IF(I83="","",I83+(1000-ROW())/100000)</f>
        <v/>
      </c>
    </row>
    <row r="84" customFormat="false" ht="15" hidden="false" customHeight="false" outlineLevel="0" collapsed="false">
      <c r="A84" s="12"/>
      <c r="B84" s="12"/>
      <c r="C84" s="12"/>
      <c r="D84" s="12"/>
      <c r="E84" s="12"/>
      <c r="F84" s="12"/>
      <c r="G84" s="12"/>
      <c r="H84" s="12"/>
      <c r="I84" s="13" t="str">
        <f aca="false">IF(AND(C84="Yes",COUNT(D84:H84)&gt;0),SUM(D84:H84),"")</f>
        <v/>
      </c>
      <c r="J84" s="12"/>
      <c r="K84" s="12"/>
      <c r="L84" s="14" t="str">
        <f aca="false">IF(I84="","",I84+(1000-ROW())/100000)</f>
        <v/>
      </c>
    </row>
    <row r="85" customFormat="false" ht="15" hidden="false" customHeight="false" outlineLevel="0" collapsed="false">
      <c r="A85" s="12"/>
      <c r="B85" s="12"/>
      <c r="C85" s="12"/>
      <c r="D85" s="12"/>
      <c r="E85" s="12"/>
      <c r="F85" s="12"/>
      <c r="G85" s="12"/>
      <c r="H85" s="12"/>
      <c r="I85" s="13" t="str">
        <f aca="false">IF(AND(C85="Yes",COUNT(D85:H85)&gt;0),SUM(D85:H85),"")</f>
        <v/>
      </c>
      <c r="J85" s="12"/>
      <c r="K85" s="12"/>
      <c r="L85" s="14" t="str">
        <f aca="false">IF(I85="","",I85+(1000-ROW())/100000)</f>
        <v/>
      </c>
    </row>
    <row r="86" customFormat="false" ht="15" hidden="false" customHeight="false" outlineLevel="0" collapsed="false">
      <c r="A86" s="12"/>
      <c r="B86" s="12"/>
      <c r="C86" s="12"/>
      <c r="D86" s="12"/>
      <c r="E86" s="12"/>
      <c r="F86" s="12"/>
      <c r="G86" s="12"/>
      <c r="H86" s="12"/>
      <c r="I86" s="13" t="str">
        <f aca="false">IF(AND(C86="Yes",COUNT(D86:H86)&gt;0),SUM(D86:H86),"")</f>
        <v/>
      </c>
      <c r="J86" s="12"/>
      <c r="K86" s="12"/>
      <c r="L86" s="14" t="str">
        <f aca="false">IF(I86="","",I86+(1000-ROW())/100000)</f>
        <v/>
      </c>
    </row>
    <row r="87" customFormat="false" ht="15" hidden="false" customHeight="false" outlineLevel="0" collapsed="false">
      <c r="A87" s="12"/>
      <c r="B87" s="12"/>
      <c r="C87" s="12"/>
      <c r="D87" s="12"/>
      <c r="E87" s="12"/>
      <c r="F87" s="12"/>
      <c r="G87" s="12"/>
      <c r="H87" s="12"/>
      <c r="I87" s="13" t="str">
        <f aca="false">IF(AND(C87="Yes",COUNT(D87:H87)&gt;0),SUM(D87:H87),"")</f>
        <v/>
      </c>
      <c r="J87" s="12"/>
      <c r="K87" s="12"/>
      <c r="L87" s="14" t="str">
        <f aca="false">IF(I87="","",I87+(1000-ROW())/100000)</f>
        <v/>
      </c>
    </row>
    <row r="88" customFormat="false" ht="15" hidden="false" customHeight="false" outlineLevel="0" collapsed="false">
      <c r="A88" s="12"/>
      <c r="B88" s="12"/>
      <c r="C88" s="12"/>
      <c r="D88" s="12"/>
      <c r="E88" s="12"/>
      <c r="F88" s="12"/>
      <c r="G88" s="12"/>
      <c r="H88" s="12"/>
      <c r="I88" s="13" t="str">
        <f aca="false">IF(AND(C88="Yes",COUNT(D88:H88)&gt;0),SUM(D88:H88),"")</f>
        <v/>
      </c>
      <c r="J88" s="12"/>
      <c r="K88" s="12"/>
      <c r="L88" s="14" t="str">
        <f aca="false">IF(I88="","",I88+(1000-ROW())/100000)</f>
        <v/>
      </c>
    </row>
    <row r="89" customFormat="false" ht="15" hidden="false" customHeight="false" outlineLevel="0" collapsed="false">
      <c r="A89" s="12"/>
      <c r="B89" s="12"/>
      <c r="C89" s="12"/>
      <c r="D89" s="12"/>
      <c r="E89" s="12"/>
      <c r="F89" s="12"/>
      <c r="G89" s="12"/>
      <c r="H89" s="12"/>
      <c r="I89" s="13" t="str">
        <f aca="false">IF(AND(C89="Yes",COUNT(D89:H89)&gt;0),SUM(D89:H89),"")</f>
        <v/>
      </c>
      <c r="J89" s="12"/>
      <c r="K89" s="12"/>
      <c r="L89" s="14" t="str">
        <f aca="false">IF(I89="","",I89+(1000-ROW())/100000)</f>
        <v/>
      </c>
    </row>
    <row r="90" customFormat="false" ht="15" hidden="false" customHeight="false" outlineLevel="0" collapsed="false">
      <c r="A90" s="12"/>
      <c r="B90" s="12"/>
      <c r="C90" s="12"/>
      <c r="D90" s="12"/>
      <c r="E90" s="12"/>
      <c r="F90" s="12"/>
      <c r="G90" s="12"/>
      <c r="H90" s="12"/>
      <c r="I90" s="13" t="str">
        <f aca="false">IF(AND(C90="Yes",COUNT(D90:H90)&gt;0),SUM(D90:H90),"")</f>
        <v/>
      </c>
      <c r="J90" s="12"/>
      <c r="K90" s="12"/>
      <c r="L90" s="14" t="str">
        <f aca="false">IF(I90="","",I90+(1000-ROW())/100000)</f>
        <v/>
      </c>
    </row>
    <row r="91" customFormat="false" ht="15" hidden="false" customHeight="false" outlineLevel="0" collapsed="false">
      <c r="A91" s="12"/>
      <c r="B91" s="12"/>
      <c r="C91" s="12"/>
      <c r="D91" s="12"/>
      <c r="E91" s="12"/>
      <c r="F91" s="12"/>
      <c r="G91" s="12"/>
      <c r="H91" s="12"/>
      <c r="I91" s="13" t="str">
        <f aca="false">IF(AND(C91="Yes",COUNT(D91:H91)&gt;0),SUM(D91:H91),"")</f>
        <v/>
      </c>
      <c r="J91" s="12"/>
      <c r="K91" s="12"/>
      <c r="L91" s="14" t="str">
        <f aca="false">IF(I91="","",I91+(1000-ROW())/100000)</f>
        <v/>
      </c>
    </row>
    <row r="92" customFormat="false" ht="15" hidden="false" customHeight="false" outlineLevel="0" collapsed="false">
      <c r="A92" s="12"/>
      <c r="B92" s="12"/>
      <c r="C92" s="12"/>
      <c r="D92" s="12"/>
      <c r="E92" s="12"/>
      <c r="F92" s="12"/>
      <c r="G92" s="12"/>
      <c r="H92" s="12"/>
      <c r="I92" s="13" t="str">
        <f aca="false">IF(AND(C92="Yes",COUNT(D92:H92)&gt;0),SUM(D92:H92),"")</f>
        <v/>
      </c>
      <c r="J92" s="12"/>
      <c r="K92" s="12"/>
      <c r="L92" s="14" t="str">
        <f aca="false">IF(I92="","",I92+(1000-ROW())/100000)</f>
        <v/>
      </c>
    </row>
    <row r="93" customFormat="false" ht="15" hidden="false" customHeight="false" outlineLevel="0" collapsed="false">
      <c r="A93" s="12"/>
      <c r="B93" s="12"/>
      <c r="C93" s="12"/>
      <c r="D93" s="12"/>
      <c r="E93" s="12"/>
      <c r="F93" s="12"/>
      <c r="G93" s="12"/>
      <c r="H93" s="12"/>
      <c r="I93" s="13" t="str">
        <f aca="false">IF(AND(C93="Yes",COUNT(D93:H93)&gt;0),SUM(D93:H93),"")</f>
        <v/>
      </c>
      <c r="J93" s="12"/>
      <c r="K93" s="12"/>
      <c r="L93" s="14" t="str">
        <f aca="false">IF(I93="","",I93+(1000-ROW())/100000)</f>
        <v/>
      </c>
    </row>
    <row r="94" customFormat="false" ht="15" hidden="false" customHeight="false" outlineLevel="0" collapsed="false">
      <c r="A94" s="12"/>
      <c r="B94" s="12"/>
      <c r="C94" s="12"/>
      <c r="D94" s="12"/>
      <c r="E94" s="12"/>
      <c r="F94" s="12"/>
      <c r="G94" s="12"/>
      <c r="H94" s="12"/>
      <c r="I94" s="13" t="str">
        <f aca="false">IF(AND(C94="Yes",COUNT(D94:H94)&gt;0),SUM(D94:H94),"")</f>
        <v/>
      </c>
      <c r="J94" s="12"/>
      <c r="K94" s="12"/>
      <c r="L94" s="14" t="str">
        <f aca="false">IF(I94="","",I94+(1000-ROW())/100000)</f>
        <v/>
      </c>
    </row>
    <row r="95" customFormat="false" ht="15" hidden="false" customHeight="false" outlineLevel="0" collapsed="false">
      <c r="A95" s="12"/>
      <c r="B95" s="12"/>
      <c r="C95" s="12"/>
      <c r="D95" s="12"/>
      <c r="E95" s="12"/>
      <c r="F95" s="12"/>
      <c r="G95" s="12"/>
      <c r="H95" s="12"/>
      <c r="I95" s="13" t="str">
        <f aca="false">IF(AND(C95="Yes",COUNT(D95:H95)&gt;0),SUM(D95:H95),"")</f>
        <v/>
      </c>
      <c r="J95" s="12"/>
      <c r="K95" s="12"/>
      <c r="L95" s="14" t="str">
        <f aca="false">IF(I95="","",I95+(1000-ROW())/100000)</f>
        <v/>
      </c>
    </row>
    <row r="96" customFormat="false" ht="15" hidden="false" customHeight="false" outlineLevel="0" collapsed="false">
      <c r="A96" s="12"/>
      <c r="B96" s="12"/>
      <c r="C96" s="12"/>
      <c r="D96" s="12"/>
      <c r="E96" s="12"/>
      <c r="F96" s="12"/>
      <c r="G96" s="12"/>
      <c r="H96" s="12"/>
      <c r="I96" s="13" t="str">
        <f aca="false">IF(AND(C96="Yes",COUNT(D96:H96)&gt;0),SUM(D96:H96),"")</f>
        <v/>
      </c>
      <c r="J96" s="12"/>
      <c r="K96" s="12"/>
      <c r="L96" s="14" t="str">
        <f aca="false">IF(I96="","",I96+(1000-ROW())/100000)</f>
        <v/>
      </c>
    </row>
    <row r="97" customFormat="false" ht="15" hidden="false" customHeight="false" outlineLevel="0" collapsed="false">
      <c r="A97" s="12"/>
      <c r="B97" s="12"/>
      <c r="C97" s="12"/>
      <c r="D97" s="12"/>
      <c r="E97" s="12"/>
      <c r="F97" s="12"/>
      <c r="G97" s="12"/>
      <c r="H97" s="12"/>
      <c r="I97" s="13" t="str">
        <f aca="false">IF(AND(C97="Yes",COUNT(D97:H97)&gt;0),SUM(D97:H97),"")</f>
        <v/>
      </c>
      <c r="J97" s="12"/>
      <c r="K97" s="12"/>
      <c r="L97" s="14" t="str">
        <f aca="false">IF(I97="","",I97+(1000-ROW())/100000)</f>
        <v/>
      </c>
    </row>
    <row r="98" customFormat="false" ht="15" hidden="false" customHeight="false" outlineLevel="0" collapsed="false">
      <c r="A98" s="12"/>
      <c r="B98" s="12"/>
      <c r="C98" s="12"/>
      <c r="D98" s="12"/>
      <c r="E98" s="12"/>
      <c r="F98" s="12"/>
      <c r="G98" s="12"/>
      <c r="H98" s="12"/>
      <c r="I98" s="13" t="str">
        <f aca="false">IF(AND(C98="Yes",COUNT(D98:H98)&gt;0),SUM(D98:H98),"")</f>
        <v/>
      </c>
      <c r="J98" s="12"/>
      <c r="K98" s="12"/>
      <c r="L98" s="14" t="str">
        <f aca="false">IF(I98="","",I98+(1000-ROW())/100000)</f>
        <v/>
      </c>
    </row>
    <row r="99" customFormat="false" ht="15" hidden="false" customHeight="false" outlineLevel="0" collapsed="false">
      <c r="A99" s="12"/>
      <c r="B99" s="12"/>
      <c r="C99" s="12"/>
      <c r="D99" s="12"/>
      <c r="E99" s="12"/>
      <c r="F99" s="12"/>
      <c r="G99" s="12"/>
      <c r="H99" s="12"/>
      <c r="I99" s="13" t="str">
        <f aca="false">IF(AND(C99="Yes",COUNT(D99:H99)&gt;0),SUM(D99:H99),"")</f>
        <v/>
      </c>
      <c r="J99" s="12"/>
      <c r="K99" s="12"/>
      <c r="L99" s="14" t="str">
        <f aca="false">IF(I99="","",I99+(1000-ROW())/100000)</f>
        <v/>
      </c>
    </row>
    <row r="100" customFormat="false" ht="15" hidden="false" customHeight="false" outlineLevel="0" collapsed="false">
      <c r="A100" s="12"/>
      <c r="B100" s="12"/>
      <c r="C100" s="12"/>
      <c r="D100" s="12"/>
      <c r="E100" s="12"/>
      <c r="F100" s="12"/>
      <c r="G100" s="12"/>
      <c r="H100" s="12"/>
      <c r="I100" s="13" t="str">
        <f aca="false">IF(AND(C100="Yes",COUNT(D100:H100)&gt;0),SUM(D100:H100),"")</f>
        <v/>
      </c>
      <c r="J100" s="12"/>
      <c r="K100" s="12"/>
      <c r="L100" s="14" t="str">
        <f aca="false">IF(I100="","",I100+(1000-ROW())/100000)</f>
        <v/>
      </c>
    </row>
    <row r="101" customFormat="false" ht="15" hidden="false" customHeight="false" outlineLevel="0" collapsed="false">
      <c r="A101" s="12"/>
      <c r="B101" s="12"/>
      <c r="C101" s="12"/>
      <c r="D101" s="12"/>
      <c r="E101" s="12"/>
      <c r="F101" s="12"/>
      <c r="G101" s="12"/>
      <c r="H101" s="12"/>
      <c r="I101" s="13" t="str">
        <f aca="false">IF(AND(C101="Yes",COUNT(D101:H101)&gt;0),SUM(D101:H101),"")</f>
        <v/>
      </c>
      <c r="J101" s="12"/>
      <c r="K101" s="12"/>
      <c r="L101" s="14" t="str">
        <f aca="false">IF(I101="","",I101+(1000-ROW())/100000)</f>
        <v/>
      </c>
    </row>
    <row r="102" customFormat="false" ht="15" hidden="false" customHeight="false" outlineLevel="0" collapsed="false">
      <c r="A102" s="12"/>
      <c r="B102" s="12"/>
      <c r="C102" s="12"/>
      <c r="D102" s="12"/>
      <c r="E102" s="12"/>
      <c r="F102" s="12"/>
      <c r="G102" s="12"/>
      <c r="H102" s="12"/>
      <c r="I102" s="13" t="str">
        <f aca="false">IF(AND(C102="Yes",COUNT(D102:H102)&gt;0),SUM(D102:H102),"")</f>
        <v/>
      </c>
      <c r="J102" s="12"/>
      <c r="K102" s="12"/>
      <c r="L102" s="14" t="str">
        <f aca="false">IF(I102="","",I102+(1000-ROW())/100000)</f>
        <v/>
      </c>
    </row>
    <row r="103" customFormat="false" ht="15" hidden="false" customHeight="false" outlineLevel="0" collapsed="false">
      <c r="A103" s="12"/>
      <c r="B103" s="12"/>
      <c r="C103" s="12"/>
      <c r="D103" s="12"/>
      <c r="E103" s="12"/>
      <c r="F103" s="12"/>
      <c r="G103" s="12"/>
      <c r="H103" s="12"/>
      <c r="I103" s="13" t="str">
        <f aca="false">IF(AND(C103="Yes",COUNT(D103:H103)&gt;0),SUM(D103:H103),"")</f>
        <v/>
      </c>
      <c r="J103" s="12"/>
      <c r="K103" s="12"/>
      <c r="L103" s="14" t="str">
        <f aca="false">IF(I103="","",I103+(1000-ROW())/100000)</f>
        <v/>
      </c>
    </row>
    <row r="104" customFormat="false" ht="15" hidden="false" customHeight="false" outlineLevel="0" collapsed="false">
      <c r="A104" s="12"/>
      <c r="B104" s="12"/>
      <c r="C104" s="12"/>
      <c r="D104" s="12"/>
      <c r="E104" s="12"/>
      <c r="F104" s="12"/>
      <c r="G104" s="12"/>
      <c r="H104" s="12"/>
      <c r="I104" s="13" t="str">
        <f aca="false">IF(AND(C104="Yes",COUNT(D104:H104)&gt;0),SUM(D104:H104),"")</f>
        <v/>
      </c>
      <c r="J104" s="12"/>
      <c r="K104" s="12"/>
      <c r="L104" s="14" t="str">
        <f aca="false">IF(I104="","",I104+(1000-ROW())/100000)</f>
        <v/>
      </c>
    </row>
    <row r="105" customFormat="false" ht="15" hidden="false" customHeight="false" outlineLevel="0" collapsed="false">
      <c r="A105" s="12"/>
      <c r="B105" s="12"/>
      <c r="C105" s="12"/>
      <c r="D105" s="12"/>
      <c r="E105" s="12"/>
      <c r="F105" s="12"/>
      <c r="G105" s="12"/>
      <c r="H105" s="12"/>
      <c r="I105" s="13" t="str">
        <f aca="false">IF(AND(C105="Yes",COUNT(D105:H105)&gt;0),SUM(D105:H105),"")</f>
        <v/>
      </c>
      <c r="J105" s="12"/>
      <c r="K105" s="12"/>
      <c r="L105" s="14" t="str">
        <f aca="false">IF(I105="","",I105+(1000-ROW())/100000)</f>
        <v/>
      </c>
    </row>
    <row r="106" customFormat="false" ht="15" hidden="false" customHeight="false" outlineLevel="0" collapsed="false">
      <c r="A106" s="12"/>
      <c r="B106" s="12"/>
      <c r="C106" s="12"/>
      <c r="D106" s="12"/>
      <c r="E106" s="12"/>
      <c r="F106" s="12"/>
      <c r="G106" s="12"/>
      <c r="H106" s="12"/>
      <c r="I106" s="13" t="str">
        <f aca="false">IF(AND(C106="Yes",COUNT(D106:H106)&gt;0),SUM(D106:H106),"")</f>
        <v/>
      </c>
      <c r="J106" s="12"/>
      <c r="K106" s="12"/>
      <c r="L106" s="14" t="str">
        <f aca="false">IF(I106="","",I106+(1000-ROW())/100000)</f>
        <v/>
      </c>
    </row>
    <row r="107" customFormat="false" ht="15" hidden="false" customHeight="false" outlineLevel="0" collapsed="false">
      <c r="A107" s="12"/>
      <c r="B107" s="12"/>
      <c r="C107" s="12"/>
      <c r="D107" s="12"/>
      <c r="E107" s="12"/>
      <c r="F107" s="12"/>
      <c r="G107" s="12"/>
      <c r="H107" s="12"/>
      <c r="I107" s="13" t="str">
        <f aca="false">IF(AND(C107="Yes",COUNT(D107:H107)&gt;0),SUM(D107:H107),"")</f>
        <v/>
      </c>
      <c r="J107" s="12"/>
      <c r="K107" s="12"/>
      <c r="L107" s="14" t="str">
        <f aca="false">IF(I107="","",I107+(1000-ROW())/100000)</f>
        <v/>
      </c>
    </row>
    <row r="108" customFormat="false" ht="15" hidden="false" customHeight="false" outlineLevel="0" collapsed="false">
      <c r="A108" s="12"/>
      <c r="B108" s="12"/>
      <c r="C108" s="12"/>
      <c r="D108" s="12"/>
      <c r="E108" s="12"/>
      <c r="F108" s="12"/>
      <c r="G108" s="12"/>
      <c r="H108" s="12"/>
      <c r="I108" s="13" t="str">
        <f aca="false">IF(AND(C108="Yes",COUNT(D108:H108)&gt;0),SUM(D108:H108),"")</f>
        <v/>
      </c>
      <c r="J108" s="12"/>
      <c r="K108" s="12"/>
      <c r="L108" s="14" t="str">
        <f aca="false">IF(I108="","",I108+(1000-ROW())/100000)</f>
        <v/>
      </c>
    </row>
    <row r="109" customFormat="false" ht="15" hidden="false" customHeight="false" outlineLevel="0" collapsed="false">
      <c r="A109" s="12"/>
      <c r="B109" s="12"/>
      <c r="C109" s="12"/>
      <c r="D109" s="12"/>
      <c r="E109" s="12"/>
      <c r="F109" s="12"/>
      <c r="G109" s="12"/>
      <c r="H109" s="12"/>
      <c r="I109" s="13" t="str">
        <f aca="false">IF(AND(C109="Yes",COUNT(D109:H109)&gt;0),SUM(D109:H109),"")</f>
        <v/>
      </c>
      <c r="J109" s="12"/>
      <c r="K109" s="12"/>
      <c r="L109" s="14" t="str">
        <f aca="false">IF(I109="","",I109+(1000-ROW())/100000)</f>
        <v/>
      </c>
    </row>
    <row r="110" customFormat="false" ht="15" hidden="false" customHeight="false" outlineLevel="0" collapsed="false">
      <c r="A110" s="12"/>
      <c r="B110" s="12"/>
      <c r="C110" s="12"/>
      <c r="D110" s="12"/>
      <c r="E110" s="12"/>
      <c r="F110" s="12"/>
      <c r="G110" s="12"/>
      <c r="H110" s="12"/>
      <c r="I110" s="13" t="str">
        <f aca="false">IF(AND(C110="Yes",COUNT(D110:H110)&gt;0),SUM(D110:H110),"")</f>
        <v/>
      </c>
      <c r="J110" s="12"/>
      <c r="K110" s="12"/>
      <c r="L110" s="14" t="str">
        <f aca="false">IF(I110="","",I110+(1000-ROW())/100000)</f>
        <v/>
      </c>
    </row>
    <row r="111" customFormat="false" ht="15" hidden="false" customHeight="false" outlineLevel="0" collapsed="false">
      <c r="A111" s="12"/>
      <c r="B111" s="12"/>
      <c r="C111" s="12"/>
      <c r="D111" s="12"/>
      <c r="E111" s="12"/>
      <c r="F111" s="12"/>
      <c r="G111" s="12"/>
      <c r="H111" s="12"/>
      <c r="I111" s="13" t="str">
        <f aca="false">IF(AND(C111="Yes",COUNT(D111:H111)&gt;0),SUM(D111:H111),"")</f>
        <v/>
      </c>
      <c r="J111" s="12"/>
      <c r="K111" s="12"/>
      <c r="L111" s="14" t="str">
        <f aca="false">IF(I111="","",I111+(1000-ROW())/100000)</f>
        <v/>
      </c>
    </row>
    <row r="112" customFormat="false" ht="15" hidden="false" customHeight="false" outlineLevel="0" collapsed="false">
      <c r="A112" s="12"/>
      <c r="B112" s="12"/>
      <c r="C112" s="12"/>
      <c r="D112" s="12"/>
      <c r="E112" s="12"/>
      <c r="F112" s="12"/>
      <c r="G112" s="12"/>
      <c r="H112" s="12"/>
      <c r="I112" s="13" t="str">
        <f aca="false">IF(AND(C112="Yes",COUNT(D112:H112)&gt;0),SUM(D112:H112),"")</f>
        <v/>
      </c>
      <c r="J112" s="12"/>
      <c r="K112" s="12"/>
      <c r="L112" s="14" t="str">
        <f aca="false">IF(I112="","",I112+(1000-ROW())/100000)</f>
        <v/>
      </c>
    </row>
    <row r="113" customFormat="false" ht="15" hidden="false" customHeight="false" outlineLevel="0" collapsed="false">
      <c r="A113" s="12"/>
      <c r="B113" s="12"/>
      <c r="C113" s="12"/>
      <c r="D113" s="12"/>
      <c r="E113" s="12"/>
      <c r="F113" s="12"/>
      <c r="G113" s="12"/>
      <c r="H113" s="12"/>
      <c r="I113" s="13" t="str">
        <f aca="false">IF(AND(C113="Yes",COUNT(D113:H113)&gt;0),SUM(D113:H113),"")</f>
        <v/>
      </c>
      <c r="J113" s="12"/>
      <c r="K113" s="12"/>
      <c r="L113" s="14" t="str">
        <f aca="false">IF(I113="","",I113+(1000-ROW())/100000)</f>
        <v/>
      </c>
    </row>
    <row r="114" customFormat="false" ht="15" hidden="false" customHeight="false" outlineLevel="0" collapsed="false">
      <c r="A114" s="12"/>
      <c r="B114" s="12"/>
      <c r="C114" s="12"/>
      <c r="D114" s="12"/>
      <c r="E114" s="12"/>
      <c r="F114" s="12"/>
      <c r="G114" s="12"/>
      <c r="H114" s="12"/>
      <c r="I114" s="13" t="str">
        <f aca="false">IF(AND(C114="Yes",COUNT(D114:H114)&gt;0),SUM(D114:H114),"")</f>
        <v/>
      </c>
      <c r="J114" s="12"/>
      <c r="K114" s="12"/>
      <c r="L114" s="14" t="str">
        <f aca="false">IF(I114="","",I114+(1000-ROW())/100000)</f>
        <v/>
      </c>
    </row>
    <row r="115" customFormat="false" ht="15" hidden="false" customHeight="false" outlineLevel="0" collapsed="false">
      <c r="A115" s="12"/>
      <c r="B115" s="12"/>
      <c r="C115" s="12"/>
      <c r="D115" s="12"/>
      <c r="E115" s="12"/>
      <c r="F115" s="12"/>
      <c r="G115" s="12"/>
      <c r="H115" s="12"/>
      <c r="I115" s="13" t="str">
        <f aca="false">IF(AND(C115="Yes",COUNT(D115:H115)&gt;0),SUM(D115:H115),"")</f>
        <v/>
      </c>
      <c r="J115" s="12"/>
      <c r="K115" s="12"/>
      <c r="L115" s="14" t="str">
        <f aca="false">IF(I115="","",I115+(1000-ROW())/100000)</f>
        <v/>
      </c>
    </row>
    <row r="116" customFormat="false" ht="15" hidden="false" customHeight="false" outlineLevel="0" collapsed="false">
      <c r="A116" s="12"/>
      <c r="B116" s="12"/>
      <c r="C116" s="12"/>
      <c r="D116" s="12"/>
      <c r="E116" s="12"/>
      <c r="F116" s="12"/>
      <c r="G116" s="12"/>
      <c r="H116" s="12"/>
      <c r="I116" s="13" t="str">
        <f aca="false">IF(AND(C116="Yes",COUNT(D116:H116)&gt;0),SUM(D116:H116),"")</f>
        <v/>
      </c>
      <c r="J116" s="12"/>
      <c r="K116" s="12"/>
      <c r="L116" s="14" t="str">
        <f aca="false">IF(I116="","",I116+(1000-ROW())/100000)</f>
        <v/>
      </c>
    </row>
    <row r="117" customFormat="false" ht="15" hidden="false" customHeight="false" outlineLevel="0" collapsed="false">
      <c r="A117" s="12"/>
      <c r="B117" s="12"/>
      <c r="C117" s="12"/>
      <c r="D117" s="12"/>
      <c r="E117" s="12"/>
      <c r="F117" s="12"/>
      <c r="G117" s="12"/>
      <c r="H117" s="12"/>
      <c r="I117" s="13" t="str">
        <f aca="false">IF(AND(C117="Yes",COUNT(D117:H117)&gt;0),SUM(D117:H117),"")</f>
        <v/>
      </c>
      <c r="J117" s="12"/>
      <c r="K117" s="12"/>
      <c r="L117" s="14" t="str">
        <f aca="false">IF(I117="","",I117+(1000-ROW())/100000)</f>
        <v/>
      </c>
    </row>
    <row r="118" customFormat="false" ht="15" hidden="false" customHeight="false" outlineLevel="0" collapsed="false">
      <c r="A118" s="12"/>
      <c r="B118" s="12"/>
      <c r="C118" s="12"/>
      <c r="D118" s="12"/>
      <c r="E118" s="12"/>
      <c r="F118" s="12"/>
      <c r="G118" s="12"/>
      <c r="H118" s="12"/>
      <c r="I118" s="13" t="str">
        <f aca="false">IF(AND(C118="Yes",COUNT(D118:H118)&gt;0),SUM(D118:H118),"")</f>
        <v/>
      </c>
      <c r="J118" s="12"/>
      <c r="K118" s="12"/>
      <c r="L118" s="14" t="str">
        <f aca="false">IF(I118="","",I118+(1000-ROW())/100000)</f>
        <v/>
      </c>
    </row>
    <row r="119" customFormat="false" ht="15" hidden="false" customHeight="false" outlineLevel="0" collapsed="false">
      <c r="A119" s="12"/>
      <c r="B119" s="12"/>
      <c r="C119" s="12"/>
      <c r="D119" s="12"/>
      <c r="E119" s="12"/>
      <c r="F119" s="12"/>
      <c r="G119" s="12"/>
      <c r="H119" s="12"/>
      <c r="I119" s="13" t="str">
        <f aca="false">IF(AND(C119="Yes",COUNT(D119:H119)&gt;0),SUM(D119:H119),"")</f>
        <v/>
      </c>
      <c r="J119" s="12"/>
      <c r="K119" s="12"/>
      <c r="L119" s="14" t="str">
        <f aca="false">IF(I119="","",I119+(1000-ROW())/100000)</f>
        <v/>
      </c>
    </row>
    <row r="120" customFormat="false" ht="15" hidden="false" customHeight="false" outlineLevel="0" collapsed="false">
      <c r="A120" s="12"/>
      <c r="B120" s="12"/>
      <c r="C120" s="12"/>
      <c r="D120" s="12"/>
      <c r="E120" s="12"/>
      <c r="F120" s="12"/>
      <c r="G120" s="12"/>
      <c r="H120" s="12"/>
      <c r="I120" s="13" t="str">
        <f aca="false">IF(AND(C120="Yes",COUNT(D120:H120)&gt;0),SUM(D120:H120),"")</f>
        <v/>
      </c>
      <c r="J120" s="12"/>
      <c r="K120" s="12"/>
      <c r="L120" s="14" t="str">
        <f aca="false">IF(I120="","",I120+(1000-ROW())/100000)</f>
        <v/>
      </c>
    </row>
    <row r="121" customFormat="false" ht="15" hidden="false" customHeight="false" outlineLevel="0" collapsed="false">
      <c r="A121" s="12"/>
      <c r="B121" s="12"/>
      <c r="C121" s="12"/>
      <c r="D121" s="12"/>
      <c r="E121" s="12"/>
      <c r="F121" s="12"/>
      <c r="G121" s="12"/>
      <c r="H121" s="12"/>
      <c r="I121" s="13" t="str">
        <f aca="false">IF(AND(C121="Yes",COUNT(D121:H121)&gt;0),SUM(D121:H121),"")</f>
        <v/>
      </c>
      <c r="J121" s="12"/>
      <c r="K121" s="12"/>
      <c r="L121" s="14" t="str">
        <f aca="false">IF(I121="","",I121+(1000-ROW())/100000)</f>
        <v/>
      </c>
    </row>
    <row r="122" customFormat="false" ht="15" hidden="false" customHeight="false" outlineLevel="0" collapsed="false">
      <c r="A122" s="12"/>
      <c r="B122" s="12"/>
      <c r="C122" s="12"/>
      <c r="D122" s="12"/>
      <c r="E122" s="12"/>
      <c r="F122" s="12"/>
      <c r="G122" s="12"/>
      <c r="H122" s="12"/>
      <c r="I122" s="13" t="str">
        <f aca="false">IF(AND(C122="Yes",COUNT(D122:H122)&gt;0),SUM(D122:H122),"")</f>
        <v/>
      </c>
      <c r="J122" s="12"/>
      <c r="K122" s="12"/>
      <c r="L122" s="14" t="str">
        <f aca="false">IF(I122="","",I122+(1000-ROW())/100000)</f>
        <v/>
      </c>
    </row>
    <row r="123" customFormat="false" ht="15" hidden="false" customHeight="false" outlineLevel="0" collapsed="false">
      <c r="A123" s="12"/>
      <c r="B123" s="12"/>
      <c r="C123" s="12"/>
      <c r="D123" s="12"/>
      <c r="E123" s="12"/>
      <c r="F123" s="12"/>
      <c r="G123" s="12"/>
      <c r="H123" s="12"/>
      <c r="I123" s="13" t="str">
        <f aca="false">IF(AND(C123="Yes",COUNT(D123:H123)&gt;0),SUM(D123:H123),"")</f>
        <v/>
      </c>
      <c r="J123" s="12"/>
      <c r="K123" s="12"/>
      <c r="L123" s="14" t="str">
        <f aca="false">IF(I123="","",I123+(1000-ROW())/100000)</f>
        <v/>
      </c>
    </row>
    <row r="124" customFormat="false" ht="15" hidden="false" customHeight="false" outlineLevel="0" collapsed="false">
      <c r="A124" s="12"/>
      <c r="B124" s="12"/>
      <c r="C124" s="12"/>
      <c r="D124" s="12"/>
      <c r="E124" s="12"/>
      <c r="F124" s="12"/>
      <c r="G124" s="12"/>
      <c r="H124" s="12"/>
      <c r="I124" s="13" t="str">
        <f aca="false">IF(AND(C124="Yes",COUNT(D124:H124)&gt;0),SUM(D124:H124),"")</f>
        <v/>
      </c>
      <c r="J124" s="12"/>
      <c r="K124" s="12"/>
      <c r="L124" s="14" t="str">
        <f aca="false">IF(I124="","",I124+(1000-ROW())/100000)</f>
        <v/>
      </c>
    </row>
    <row r="125" customFormat="false" ht="15" hidden="false" customHeight="false" outlineLevel="0" collapsed="false">
      <c r="A125" s="12"/>
      <c r="B125" s="12"/>
      <c r="C125" s="12"/>
      <c r="D125" s="12"/>
      <c r="E125" s="12"/>
      <c r="F125" s="12"/>
      <c r="G125" s="12"/>
      <c r="H125" s="12"/>
      <c r="I125" s="13" t="str">
        <f aca="false">IF(AND(C125="Yes",COUNT(D125:H125)&gt;0),SUM(D125:H125),"")</f>
        <v/>
      </c>
      <c r="J125" s="12"/>
      <c r="K125" s="12"/>
      <c r="L125" s="14" t="str">
        <f aca="false">IF(I125="","",I125+(1000-ROW())/100000)</f>
        <v/>
      </c>
    </row>
    <row r="126" customFormat="false" ht="15" hidden="false" customHeight="false" outlineLevel="0" collapsed="false">
      <c r="A126" s="12"/>
      <c r="B126" s="12"/>
      <c r="C126" s="12"/>
      <c r="D126" s="12"/>
      <c r="E126" s="12"/>
      <c r="F126" s="12"/>
      <c r="G126" s="12"/>
      <c r="H126" s="12"/>
      <c r="I126" s="13" t="str">
        <f aca="false">IF(AND(C126="Yes",COUNT(D126:H126)&gt;0),SUM(D126:H126),"")</f>
        <v/>
      </c>
      <c r="J126" s="12"/>
      <c r="K126" s="12"/>
      <c r="L126" s="14" t="str">
        <f aca="false">IF(I126="","",I126+(1000-ROW())/100000)</f>
        <v/>
      </c>
    </row>
    <row r="127" customFormat="false" ht="15" hidden="false" customHeight="false" outlineLevel="0" collapsed="false">
      <c r="A127" s="12"/>
      <c r="B127" s="12"/>
      <c r="C127" s="12"/>
      <c r="D127" s="12"/>
      <c r="E127" s="12"/>
      <c r="F127" s="12"/>
      <c r="G127" s="12"/>
      <c r="H127" s="12"/>
      <c r="I127" s="13" t="str">
        <f aca="false">IF(AND(C127="Yes",COUNT(D127:H127)&gt;0),SUM(D127:H127),"")</f>
        <v/>
      </c>
      <c r="J127" s="12"/>
      <c r="K127" s="12"/>
      <c r="L127" s="14" t="str">
        <f aca="false">IF(I127="","",I127+(1000-ROW())/100000)</f>
        <v/>
      </c>
    </row>
    <row r="128" customFormat="false" ht="15" hidden="false" customHeight="false" outlineLevel="0" collapsed="false">
      <c r="A128" s="12"/>
      <c r="B128" s="12"/>
      <c r="C128" s="12"/>
      <c r="D128" s="12"/>
      <c r="E128" s="12"/>
      <c r="F128" s="12"/>
      <c r="G128" s="12"/>
      <c r="H128" s="12"/>
      <c r="I128" s="13" t="str">
        <f aca="false">IF(AND(C128="Yes",COUNT(D128:H128)&gt;0),SUM(D128:H128),"")</f>
        <v/>
      </c>
      <c r="J128" s="12"/>
      <c r="K128" s="12"/>
      <c r="L128" s="14" t="str">
        <f aca="false">IF(I128="","",I128+(1000-ROW())/100000)</f>
        <v/>
      </c>
    </row>
    <row r="129" customFormat="false" ht="15" hidden="false" customHeight="false" outlineLevel="0" collapsed="false">
      <c r="A129" s="12"/>
      <c r="B129" s="12"/>
      <c r="C129" s="12"/>
      <c r="D129" s="12"/>
      <c r="E129" s="12"/>
      <c r="F129" s="12"/>
      <c r="G129" s="12"/>
      <c r="H129" s="12"/>
      <c r="I129" s="13" t="str">
        <f aca="false">IF(AND(C129="Yes",COUNT(D129:H129)&gt;0),SUM(D129:H129),"")</f>
        <v/>
      </c>
      <c r="J129" s="12"/>
      <c r="K129" s="12"/>
      <c r="L129" s="14" t="str">
        <f aca="false">IF(I129="","",I129+(1000-ROW())/100000)</f>
        <v/>
      </c>
    </row>
    <row r="130" customFormat="false" ht="15" hidden="false" customHeight="false" outlineLevel="0" collapsed="false">
      <c r="A130" s="12"/>
      <c r="B130" s="12"/>
      <c r="C130" s="12"/>
      <c r="D130" s="12"/>
      <c r="E130" s="12"/>
      <c r="F130" s="12"/>
      <c r="G130" s="12"/>
      <c r="H130" s="12"/>
      <c r="I130" s="13" t="str">
        <f aca="false">IF(AND(C130="Yes",COUNT(D130:H130)&gt;0),SUM(D130:H130),"")</f>
        <v/>
      </c>
      <c r="J130" s="12"/>
      <c r="K130" s="12"/>
      <c r="L130" s="14" t="str">
        <f aca="false">IF(I130="","",I130+(1000-ROW())/100000)</f>
        <v/>
      </c>
    </row>
    <row r="131" customFormat="false" ht="15" hidden="false" customHeight="false" outlineLevel="0" collapsed="false">
      <c r="A131" s="12"/>
      <c r="B131" s="12"/>
      <c r="C131" s="12"/>
      <c r="D131" s="12"/>
      <c r="E131" s="12"/>
      <c r="F131" s="12"/>
      <c r="G131" s="12"/>
      <c r="H131" s="12"/>
      <c r="I131" s="13" t="str">
        <f aca="false">IF(AND(C131="Yes",COUNT(D131:H131)&gt;0),SUM(D131:H131),"")</f>
        <v/>
      </c>
      <c r="J131" s="12"/>
      <c r="K131" s="12"/>
      <c r="L131" s="14" t="str">
        <f aca="false">IF(I131="","",I131+(1000-ROW())/100000)</f>
        <v/>
      </c>
    </row>
    <row r="132" customFormat="false" ht="15" hidden="false" customHeight="false" outlineLevel="0" collapsed="false">
      <c r="A132" s="12"/>
      <c r="B132" s="12"/>
      <c r="C132" s="12"/>
      <c r="D132" s="12"/>
      <c r="E132" s="12"/>
      <c r="F132" s="12"/>
      <c r="G132" s="12"/>
      <c r="H132" s="12"/>
      <c r="I132" s="13" t="str">
        <f aca="false">IF(AND(C132="Yes",COUNT(D132:H132)&gt;0),SUM(D132:H132),"")</f>
        <v/>
      </c>
      <c r="J132" s="12"/>
      <c r="K132" s="12"/>
      <c r="L132" s="14" t="str">
        <f aca="false">IF(I132="","",I132+(1000-ROW())/100000)</f>
        <v/>
      </c>
    </row>
    <row r="133" customFormat="false" ht="15" hidden="false" customHeight="false" outlineLevel="0" collapsed="false">
      <c r="A133" s="12"/>
      <c r="B133" s="12"/>
      <c r="C133" s="12"/>
      <c r="D133" s="12"/>
      <c r="E133" s="12"/>
      <c r="F133" s="12"/>
      <c r="G133" s="12"/>
      <c r="H133" s="12"/>
      <c r="I133" s="13" t="str">
        <f aca="false">IF(AND(C133="Yes",COUNT(D133:H133)&gt;0),SUM(D133:H133),"")</f>
        <v/>
      </c>
      <c r="J133" s="12"/>
      <c r="K133" s="12"/>
      <c r="L133" s="14" t="str">
        <f aca="false">IF(I133="","",I133+(1000-ROW())/100000)</f>
        <v/>
      </c>
    </row>
    <row r="134" customFormat="false" ht="15" hidden="false" customHeight="false" outlineLevel="0" collapsed="false">
      <c r="A134" s="12"/>
      <c r="B134" s="12"/>
      <c r="C134" s="12"/>
      <c r="D134" s="12"/>
      <c r="E134" s="12"/>
      <c r="F134" s="12"/>
      <c r="G134" s="12"/>
      <c r="H134" s="12"/>
      <c r="I134" s="13" t="str">
        <f aca="false">IF(AND(C134="Yes",COUNT(D134:H134)&gt;0),SUM(D134:H134),"")</f>
        <v/>
      </c>
      <c r="J134" s="12"/>
      <c r="K134" s="12"/>
      <c r="L134" s="14" t="str">
        <f aca="false">IF(I134="","",I134+(1000-ROW())/100000)</f>
        <v/>
      </c>
    </row>
    <row r="135" customFormat="false" ht="15" hidden="false" customHeight="false" outlineLevel="0" collapsed="false">
      <c r="A135" s="12"/>
      <c r="B135" s="12"/>
      <c r="C135" s="12"/>
      <c r="D135" s="12"/>
      <c r="E135" s="12"/>
      <c r="F135" s="12"/>
      <c r="G135" s="12"/>
      <c r="H135" s="12"/>
      <c r="I135" s="13" t="str">
        <f aca="false">IF(AND(C135="Yes",COUNT(D135:H135)&gt;0),SUM(D135:H135),"")</f>
        <v/>
      </c>
      <c r="J135" s="12"/>
      <c r="K135" s="12"/>
      <c r="L135" s="14" t="str">
        <f aca="false">IF(I135="","",I135+(1000-ROW())/100000)</f>
        <v/>
      </c>
    </row>
    <row r="136" customFormat="false" ht="15" hidden="false" customHeight="false" outlineLevel="0" collapsed="false">
      <c r="A136" s="12"/>
      <c r="B136" s="12"/>
      <c r="C136" s="12"/>
      <c r="D136" s="12"/>
      <c r="E136" s="12"/>
      <c r="F136" s="12"/>
      <c r="G136" s="12"/>
      <c r="H136" s="12"/>
      <c r="I136" s="13" t="str">
        <f aca="false">IF(AND(C136="Yes",COUNT(D136:H136)&gt;0),SUM(D136:H136),"")</f>
        <v/>
      </c>
      <c r="J136" s="12"/>
      <c r="K136" s="12"/>
      <c r="L136" s="14" t="str">
        <f aca="false">IF(I136="","",I136+(1000-ROW())/100000)</f>
        <v/>
      </c>
    </row>
    <row r="137" customFormat="false" ht="15" hidden="false" customHeight="false" outlineLevel="0" collapsed="false">
      <c r="A137" s="12"/>
      <c r="B137" s="12"/>
      <c r="C137" s="12"/>
      <c r="D137" s="12"/>
      <c r="E137" s="12"/>
      <c r="F137" s="12"/>
      <c r="G137" s="12"/>
      <c r="H137" s="12"/>
      <c r="I137" s="13" t="str">
        <f aca="false">IF(AND(C137="Yes",COUNT(D137:H137)&gt;0),SUM(D137:H137),"")</f>
        <v/>
      </c>
      <c r="J137" s="12"/>
      <c r="K137" s="12"/>
      <c r="L137" s="14" t="str">
        <f aca="false">IF(I137="","",I137+(1000-ROW())/100000)</f>
        <v/>
      </c>
    </row>
    <row r="138" customFormat="false" ht="15" hidden="false" customHeight="false" outlineLevel="0" collapsed="false">
      <c r="A138" s="12"/>
      <c r="B138" s="12"/>
      <c r="C138" s="12"/>
      <c r="D138" s="12"/>
      <c r="E138" s="12"/>
      <c r="F138" s="12"/>
      <c r="G138" s="12"/>
      <c r="H138" s="12"/>
      <c r="I138" s="13" t="str">
        <f aca="false">IF(AND(C138="Yes",COUNT(D138:H138)&gt;0),SUM(D138:H138),"")</f>
        <v/>
      </c>
      <c r="J138" s="12"/>
      <c r="K138" s="12"/>
      <c r="L138" s="14" t="str">
        <f aca="false">IF(I138="","",I138+(1000-ROW())/100000)</f>
        <v/>
      </c>
    </row>
    <row r="139" customFormat="false" ht="15" hidden="false" customHeight="false" outlineLevel="0" collapsed="false">
      <c r="A139" s="12"/>
      <c r="B139" s="12"/>
      <c r="C139" s="12"/>
      <c r="D139" s="12"/>
      <c r="E139" s="12"/>
      <c r="F139" s="12"/>
      <c r="G139" s="12"/>
      <c r="H139" s="12"/>
      <c r="I139" s="13" t="str">
        <f aca="false">IF(AND(C139="Yes",COUNT(D139:H139)&gt;0),SUM(D139:H139),"")</f>
        <v/>
      </c>
      <c r="J139" s="12"/>
      <c r="K139" s="12"/>
      <c r="L139" s="14" t="str">
        <f aca="false">IF(I139="","",I139+(1000-ROW())/100000)</f>
        <v/>
      </c>
    </row>
    <row r="140" customFormat="false" ht="15" hidden="false" customHeight="false" outlineLevel="0" collapsed="false">
      <c r="A140" s="12"/>
      <c r="B140" s="12"/>
      <c r="C140" s="12"/>
      <c r="D140" s="12"/>
      <c r="E140" s="12"/>
      <c r="F140" s="12"/>
      <c r="G140" s="12"/>
      <c r="H140" s="12"/>
      <c r="I140" s="13" t="str">
        <f aca="false">IF(AND(C140="Yes",COUNT(D140:H140)&gt;0),SUM(D140:H140),"")</f>
        <v/>
      </c>
      <c r="J140" s="12"/>
      <c r="K140" s="12"/>
      <c r="L140" s="14" t="str">
        <f aca="false">IF(I140="","",I140+(1000-ROW())/100000)</f>
        <v/>
      </c>
    </row>
    <row r="141" customFormat="false" ht="15" hidden="false" customHeight="false" outlineLevel="0" collapsed="false">
      <c r="A141" s="12"/>
      <c r="B141" s="12"/>
      <c r="C141" s="12"/>
      <c r="D141" s="12"/>
      <c r="E141" s="12"/>
      <c r="F141" s="12"/>
      <c r="G141" s="12"/>
      <c r="H141" s="12"/>
      <c r="I141" s="13" t="str">
        <f aca="false">IF(AND(C141="Yes",COUNT(D141:H141)&gt;0),SUM(D141:H141),"")</f>
        <v/>
      </c>
      <c r="J141" s="12"/>
      <c r="K141" s="12"/>
      <c r="L141" s="14" t="str">
        <f aca="false">IF(I141="","",I141+(1000-ROW())/100000)</f>
        <v/>
      </c>
    </row>
    <row r="142" customFormat="false" ht="15" hidden="false" customHeight="false" outlineLevel="0" collapsed="false">
      <c r="A142" s="12"/>
      <c r="B142" s="12"/>
      <c r="C142" s="12"/>
      <c r="D142" s="12"/>
      <c r="E142" s="12"/>
      <c r="F142" s="12"/>
      <c r="G142" s="12"/>
      <c r="H142" s="12"/>
      <c r="I142" s="13" t="str">
        <f aca="false">IF(AND(C142="Yes",COUNT(D142:H142)&gt;0),SUM(D142:H142),"")</f>
        <v/>
      </c>
      <c r="J142" s="12"/>
      <c r="K142" s="12"/>
      <c r="L142" s="14" t="str">
        <f aca="false">IF(I142="","",I142+(1000-ROW())/100000)</f>
        <v/>
      </c>
    </row>
    <row r="143" customFormat="false" ht="15" hidden="false" customHeight="false" outlineLevel="0" collapsed="false">
      <c r="A143" s="12"/>
      <c r="B143" s="12"/>
      <c r="C143" s="12"/>
      <c r="D143" s="12"/>
      <c r="E143" s="12"/>
      <c r="F143" s="12"/>
      <c r="G143" s="12"/>
      <c r="H143" s="12"/>
      <c r="I143" s="13" t="str">
        <f aca="false">IF(AND(C143="Yes",COUNT(D143:H143)&gt;0),SUM(D143:H143),"")</f>
        <v/>
      </c>
      <c r="J143" s="12"/>
      <c r="K143" s="12"/>
      <c r="L143" s="14" t="str">
        <f aca="false">IF(I143="","",I143+(1000-ROW())/100000)</f>
        <v/>
      </c>
    </row>
    <row r="144" customFormat="false" ht="15" hidden="false" customHeight="false" outlineLevel="0" collapsed="false">
      <c r="A144" s="12"/>
      <c r="B144" s="12"/>
      <c r="C144" s="12"/>
      <c r="D144" s="12"/>
      <c r="E144" s="12"/>
      <c r="F144" s="12"/>
      <c r="G144" s="12"/>
      <c r="H144" s="12"/>
      <c r="I144" s="13" t="str">
        <f aca="false">IF(AND(C144="Yes",COUNT(D144:H144)&gt;0),SUM(D144:H144),"")</f>
        <v/>
      </c>
      <c r="J144" s="12"/>
      <c r="K144" s="12"/>
      <c r="L144" s="14" t="str">
        <f aca="false">IF(I144="","",I144+(1000-ROW())/100000)</f>
        <v/>
      </c>
    </row>
    <row r="145" customFormat="false" ht="15" hidden="false" customHeight="false" outlineLevel="0" collapsed="false">
      <c r="A145" s="12"/>
      <c r="B145" s="12"/>
      <c r="C145" s="12"/>
      <c r="D145" s="12"/>
      <c r="E145" s="12"/>
      <c r="F145" s="12"/>
      <c r="G145" s="12"/>
      <c r="H145" s="12"/>
      <c r="I145" s="13" t="str">
        <f aca="false">IF(AND(C145="Yes",COUNT(D145:H145)&gt;0),SUM(D145:H145),"")</f>
        <v/>
      </c>
      <c r="J145" s="12"/>
      <c r="K145" s="12"/>
      <c r="L145" s="14" t="str">
        <f aca="false">IF(I145="","",I145+(1000-ROW())/100000)</f>
        <v/>
      </c>
    </row>
    <row r="146" customFormat="false" ht="15" hidden="false" customHeight="false" outlineLevel="0" collapsed="false">
      <c r="A146" s="12"/>
      <c r="B146" s="12"/>
      <c r="C146" s="12"/>
      <c r="D146" s="12"/>
      <c r="E146" s="12"/>
      <c r="F146" s="12"/>
      <c r="G146" s="12"/>
      <c r="H146" s="12"/>
      <c r="I146" s="13" t="str">
        <f aca="false">IF(AND(C146="Yes",COUNT(D146:H146)&gt;0),SUM(D146:H146),"")</f>
        <v/>
      </c>
      <c r="J146" s="12"/>
      <c r="K146" s="12"/>
      <c r="L146" s="14" t="str">
        <f aca="false">IF(I146="","",I146+(1000-ROW())/100000)</f>
        <v/>
      </c>
    </row>
    <row r="147" customFormat="false" ht="15" hidden="false" customHeight="false" outlineLevel="0" collapsed="false">
      <c r="A147" s="12"/>
      <c r="B147" s="12"/>
      <c r="C147" s="12"/>
      <c r="D147" s="12"/>
      <c r="E147" s="12"/>
      <c r="F147" s="12"/>
      <c r="G147" s="12"/>
      <c r="H147" s="12"/>
      <c r="I147" s="13" t="str">
        <f aca="false">IF(AND(C147="Yes",COUNT(D147:H147)&gt;0),SUM(D147:H147),"")</f>
        <v/>
      </c>
      <c r="J147" s="12"/>
      <c r="K147" s="12"/>
      <c r="L147" s="14" t="str">
        <f aca="false">IF(I147="","",I147+(1000-ROW())/100000)</f>
        <v/>
      </c>
    </row>
    <row r="148" customFormat="false" ht="15" hidden="false" customHeight="false" outlineLevel="0" collapsed="false">
      <c r="A148" s="12"/>
      <c r="B148" s="12"/>
      <c r="C148" s="12"/>
      <c r="D148" s="12"/>
      <c r="E148" s="12"/>
      <c r="F148" s="12"/>
      <c r="G148" s="12"/>
      <c r="H148" s="12"/>
      <c r="I148" s="13" t="str">
        <f aca="false">IF(AND(C148="Yes",COUNT(D148:H148)&gt;0),SUM(D148:H148),"")</f>
        <v/>
      </c>
      <c r="J148" s="12"/>
      <c r="K148" s="12"/>
      <c r="L148" s="14" t="str">
        <f aca="false">IF(I148="","",I148+(1000-ROW())/100000)</f>
        <v/>
      </c>
    </row>
    <row r="149" customFormat="false" ht="15" hidden="false" customHeight="false" outlineLevel="0" collapsed="false">
      <c r="A149" s="12"/>
      <c r="B149" s="12"/>
      <c r="C149" s="12"/>
      <c r="D149" s="12"/>
      <c r="E149" s="12"/>
      <c r="F149" s="12"/>
      <c r="G149" s="12"/>
      <c r="H149" s="12"/>
      <c r="I149" s="13" t="str">
        <f aca="false">IF(AND(C149="Yes",COUNT(D149:H149)&gt;0),SUM(D149:H149),"")</f>
        <v/>
      </c>
      <c r="J149" s="12"/>
      <c r="K149" s="12"/>
      <c r="L149" s="14" t="str">
        <f aca="false">IF(I149="","",I149+(1000-ROW())/100000)</f>
        <v/>
      </c>
    </row>
    <row r="150" customFormat="false" ht="15" hidden="false" customHeight="false" outlineLevel="0" collapsed="false">
      <c r="A150" s="12"/>
      <c r="B150" s="12"/>
      <c r="C150" s="12"/>
      <c r="D150" s="12"/>
      <c r="E150" s="12"/>
      <c r="F150" s="12"/>
      <c r="G150" s="12"/>
      <c r="H150" s="12"/>
      <c r="I150" s="13" t="str">
        <f aca="false">IF(AND(C150="Yes",COUNT(D150:H150)&gt;0),SUM(D150:H150),"")</f>
        <v/>
      </c>
      <c r="J150" s="12"/>
      <c r="K150" s="12"/>
      <c r="L150" s="14" t="str">
        <f aca="false">IF(I150="","",I150+(1000-ROW())/100000)</f>
        <v/>
      </c>
    </row>
    <row r="151" customFormat="false" ht="15" hidden="false" customHeight="false" outlineLevel="0" collapsed="false">
      <c r="A151" s="12"/>
      <c r="B151" s="12"/>
      <c r="C151" s="12"/>
      <c r="D151" s="12"/>
      <c r="E151" s="12"/>
      <c r="F151" s="12"/>
      <c r="G151" s="12"/>
      <c r="H151" s="12"/>
      <c r="I151" s="13" t="str">
        <f aca="false">IF(AND(C151="Yes",COUNT(D151:H151)&gt;0),SUM(D151:H151),"")</f>
        <v/>
      </c>
      <c r="J151" s="12"/>
      <c r="K151" s="12"/>
      <c r="L151" s="14" t="str">
        <f aca="false">IF(I151="","",I151+(1000-ROW())/100000)</f>
        <v/>
      </c>
    </row>
    <row r="152" customFormat="false" ht="15" hidden="false" customHeight="false" outlineLevel="0" collapsed="false">
      <c r="A152" s="12"/>
      <c r="B152" s="12"/>
      <c r="C152" s="12"/>
      <c r="D152" s="12"/>
      <c r="E152" s="12"/>
      <c r="F152" s="12"/>
      <c r="G152" s="12"/>
      <c r="H152" s="12"/>
      <c r="I152" s="13" t="str">
        <f aca="false">IF(AND(C152="Yes",COUNT(D152:H152)&gt;0),SUM(D152:H152),"")</f>
        <v/>
      </c>
      <c r="J152" s="12"/>
      <c r="K152" s="12"/>
      <c r="L152" s="14" t="str">
        <f aca="false">IF(I152="","",I152+(1000-ROW())/100000)</f>
        <v/>
      </c>
    </row>
    <row r="153" customFormat="false" ht="15" hidden="false" customHeight="false" outlineLevel="0" collapsed="false">
      <c r="A153" s="12"/>
      <c r="B153" s="12"/>
      <c r="C153" s="12"/>
      <c r="D153" s="12"/>
      <c r="E153" s="12"/>
      <c r="F153" s="12"/>
      <c r="G153" s="12"/>
      <c r="H153" s="12"/>
      <c r="I153" s="13" t="str">
        <f aca="false">IF(AND(C153="Yes",COUNT(D153:H153)&gt;0),SUM(D153:H153),"")</f>
        <v/>
      </c>
      <c r="J153" s="12"/>
      <c r="K153" s="12"/>
      <c r="L153" s="14" t="str">
        <f aca="false">IF(I153="","",I153+(1000-ROW())/100000)</f>
        <v/>
      </c>
    </row>
    <row r="154" customFormat="false" ht="15" hidden="false" customHeight="false" outlineLevel="0" collapsed="false">
      <c r="A154" s="12"/>
      <c r="B154" s="12"/>
      <c r="C154" s="12"/>
      <c r="D154" s="12"/>
      <c r="E154" s="12"/>
      <c r="F154" s="12"/>
      <c r="G154" s="12"/>
      <c r="H154" s="12"/>
      <c r="I154" s="13" t="str">
        <f aca="false">IF(AND(C154="Yes",COUNT(D154:H154)&gt;0),SUM(D154:H154),"")</f>
        <v/>
      </c>
      <c r="J154" s="12"/>
      <c r="K154" s="12"/>
      <c r="L154" s="14" t="str">
        <f aca="false">IF(I154="","",I154+(1000-ROW())/100000)</f>
        <v/>
      </c>
    </row>
    <row r="155" customFormat="false" ht="15" hidden="false" customHeight="false" outlineLevel="0" collapsed="false">
      <c r="A155" s="12"/>
      <c r="B155" s="12"/>
      <c r="C155" s="12"/>
      <c r="D155" s="12"/>
      <c r="E155" s="12"/>
      <c r="F155" s="12"/>
      <c r="G155" s="12"/>
      <c r="H155" s="12"/>
      <c r="I155" s="13" t="str">
        <f aca="false">IF(AND(C155="Yes",COUNT(D155:H155)&gt;0),SUM(D155:H155),"")</f>
        <v/>
      </c>
      <c r="J155" s="12"/>
      <c r="K155" s="12"/>
      <c r="L155" s="14" t="str">
        <f aca="false">IF(I155="","",I155+(1000-ROW())/100000)</f>
        <v/>
      </c>
    </row>
    <row r="156" customFormat="false" ht="15" hidden="false" customHeight="false" outlineLevel="0" collapsed="false">
      <c r="A156" s="12"/>
      <c r="B156" s="12"/>
      <c r="C156" s="12"/>
      <c r="D156" s="12"/>
      <c r="E156" s="12"/>
      <c r="F156" s="12"/>
      <c r="G156" s="12"/>
      <c r="H156" s="12"/>
      <c r="I156" s="13" t="str">
        <f aca="false">IF(AND(C156="Yes",COUNT(D156:H156)&gt;0),SUM(D156:H156),"")</f>
        <v/>
      </c>
      <c r="J156" s="12"/>
      <c r="K156" s="12"/>
      <c r="L156" s="14" t="str">
        <f aca="false">IF(I156="","",I156+(1000-ROW())/100000)</f>
        <v/>
      </c>
    </row>
    <row r="157" customFormat="false" ht="15" hidden="false" customHeight="false" outlineLevel="0" collapsed="false">
      <c r="A157" s="12"/>
      <c r="B157" s="12"/>
      <c r="C157" s="12"/>
      <c r="D157" s="12"/>
      <c r="E157" s="12"/>
      <c r="F157" s="12"/>
      <c r="G157" s="12"/>
      <c r="H157" s="12"/>
      <c r="I157" s="13" t="str">
        <f aca="false">IF(AND(C157="Yes",COUNT(D157:H157)&gt;0),SUM(D157:H157),"")</f>
        <v/>
      </c>
      <c r="J157" s="12"/>
      <c r="K157" s="12"/>
      <c r="L157" s="14" t="str">
        <f aca="false">IF(I157="","",I157+(1000-ROW())/100000)</f>
        <v/>
      </c>
    </row>
    <row r="158" customFormat="false" ht="15" hidden="false" customHeight="false" outlineLevel="0" collapsed="false">
      <c r="A158" s="12"/>
      <c r="B158" s="12"/>
      <c r="C158" s="12"/>
      <c r="D158" s="12"/>
      <c r="E158" s="12"/>
      <c r="F158" s="12"/>
      <c r="G158" s="12"/>
      <c r="H158" s="12"/>
      <c r="I158" s="13" t="str">
        <f aca="false">IF(AND(C158="Yes",COUNT(D158:H158)&gt;0),SUM(D158:H158),"")</f>
        <v/>
      </c>
      <c r="J158" s="12"/>
      <c r="K158" s="12"/>
      <c r="L158" s="14" t="str">
        <f aca="false">IF(I158="","",I158+(1000-ROW())/100000)</f>
        <v/>
      </c>
    </row>
    <row r="159" customFormat="false" ht="15" hidden="false" customHeight="false" outlineLevel="0" collapsed="false">
      <c r="A159" s="12"/>
      <c r="B159" s="12"/>
      <c r="C159" s="12"/>
      <c r="D159" s="12"/>
      <c r="E159" s="12"/>
      <c r="F159" s="12"/>
      <c r="G159" s="12"/>
      <c r="H159" s="12"/>
      <c r="I159" s="13" t="str">
        <f aca="false">IF(AND(C159="Yes",COUNT(D159:H159)&gt;0),SUM(D159:H159),"")</f>
        <v/>
      </c>
      <c r="J159" s="12"/>
      <c r="K159" s="12"/>
      <c r="L159" s="14" t="str">
        <f aca="false">IF(I159="","",I159+(1000-ROW())/100000)</f>
        <v/>
      </c>
    </row>
    <row r="160" customFormat="false" ht="15" hidden="false" customHeight="false" outlineLevel="0" collapsed="false">
      <c r="A160" s="12"/>
      <c r="B160" s="12"/>
      <c r="C160" s="12"/>
      <c r="D160" s="12"/>
      <c r="E160" s="12"/>
      <c r="F160" s="12"/>
      <c r="G160" s="12"/>
      <c r="H160" s="12"/>
      <c r="I160" s="13" t="str">
        <f aca="false">IF(AND(C160="Yes",COUNT(D160:H160)&gt;0),SUM(D160:H160),"")</f>
        <v/>
      </c>
      <c r="J160" s="12"/>
      <c r="K160" s="12"/>
      <c r="L160" s="14" t="str">
        <f aca="false">IF(I160="","",I160+(1000-ROW())/100000)</f>
        <v/>
      </c>
    </row>
    <row r="161" customFormat="false" ht="15" hidden="false" customHeight="false" outlineLevel="0" collapsed="false">
      <c r="A161" s="12"/>
      <c r="B161" s="12"/>
      <c r="C161" s="12"/>
      <c r="D161" s="12"/>
      <c r="E161" s="12"/>
      <c r="F161" s="12"/>
      <c r="G161" s="12"/>
      <c r="H161" s="12"/>
      <c r="I161" s="13" t="str">
        <f aca="false">IF(AND(C161="Yes",COUNT(D161:H161)&gt;0),SUM(D161:H161),"")</f>
        <v/>
      </c>
      <c r="J161" s="12"/>
      <c r="K161" s="12"/>
      <c r="L161" s="14" t="str">
        <f aca="false">IF(I161="","",I161+(1000-ROW())/100000)</f>
        <v/>
      </c>
    </row>
    <row r="162" customFormat="false" ht="15" hidden="false" customHeight="false" outlineLevel="0" collapsed="false">
      <c r="A162" s="12"/>
      <c r="B162" s="12"/>
      <c r="C162" s="12"/>
      <c r="D162" s="12"/>
      <c r="E162" s="12"/>
      <c r="F162" s="12"/>
      <c r="G162" s="12"/>
      <c r="H162" s="12"/>
      <c r="I162" s="13" t="str">
        <f aca="false">IF(AND(C162="Yes",COUNT(D162:H162)&gt;0),SUM(D162:H162),"")</f>
        <v/>
      </c>
      <c r="J162" s="12"/>
      <c r="K162" s="12"/>
      <c r="L162" s="14" t="str">
        <f aca="false">IF(I162="","",I162+(1000-ROW())/100000)</f>
        <v/>
      </c>
    </row>
    <row r="163" customFormat="false" ht="15" hidden="false" customHeight="false" outlineLevel="0" collapsed="false">
      <c r="A163" s="12"/>
      <c r="B163" s="12"/>
      <c r="C163" s="12"/>
      <c r="D163" s="12"/>
      <c r="E163" s="12"/>
      <c r="F163" s="12"/>
      <c r="G163" s="12"/>
      <c r="H163" s="12"/>
      <c r="I163" s="13" t="str">
        <f aca="false">IF(AND(C163="Yes",COUNT(D163:H163)&gt;0),SUM(D163:H163),"")</f>
        <v/>
      </c>
      <c r="J163" s="12"/>
      <c r="K163" s="12"/>
      <c r="L163" s="14" t="str">
        <f aca="false">IF(I163="","",I163+(1000-ROW())/100000)</f>
        <v/>
      </c>
    </row>
    <row r="164" customFormat="false" ht="15" hidden="false" customHeight="false" outlineLevel="0" collapsed="false">
      <c r="A164" s="12"/>
      <c r="B164" s="12"/>
      <c r="C164" s="12"/>
      <c r="D164" s="12"/>
      <c r="E164" s="12"/>
      <c r="F164" s="12"/>
      <c r="G164" s="12"/>
      <c r="H164" s="12"/>
      <c r="I164" s="13" t="str">
        <f aca="false">IF(AND(C164="Yes",COUNT(D164:H164)&gt;0),SUM(D164:H164),"")</f>
        <v/>
      </c>
      <c r="J164" s="12"/>
      <c r="K164" s="12"/>
      <c r="L164" s="14" t="str">
        <f aca="false">IF(I164="","",I164+(1000-ROW())/100000)</f>
        <v/>
      </c>
    </row>
    <row r="165" customFormat="false" ht="15" hidden="false" customHeight="false" outlineLevel="0" collapsed="false">
      <c r="A165" s="12"/>
      <c r="B165" s="12"/>
      <c r="C165" s="12"/>
      <c r="D165" s="12"/>
      <c r="E165" s="12"/>
      <c r="F165" s="12"/>
      <c r="G165" s="12"/>
      <c r="H165" s="12"/>
      <c r="I165" s="13" t="str">
        <f aca="false">IF(AND(C165="Yes",COUNT(D165:H165)&gt;0),SUM(D165:H165),"")</f>
        <v/>
      </c>
      <c r="J165" s="12"/>
      <c r="K165" s="12"/>
      <c r="L165" s="14" t="str">
        <f aca="false">IF(I165="","",I165+(1000-ROW())/100000)</f>
        <v/>
      </c>
    </row>
    <row r="166" customFormat="false" ht="15" hidden="false" customHeight="false" outlineLevel="0" collapsed="false">
      <c r="A166" s="12"/>
      <c r="B166" s="12"/>
      <c r="C166" s="12"/>
      <c r="D166" s="12"/>
      <c r="E166" s="12"/>
      <c r="F166" s="12"/>
      <c r="G166" s="12"/>
      <c r="H166" s="12"/>
      <c r="I166" s="13" t="str">
        <f aca="false">IF(AND(C166="Yes",COUNT(D166:H166)&gt;0),SUM(D166:H166),"")</f>
        <v/>
      </c>
      <c r="J166" s="12"/>
      <c r="K166" s="12"/>
      <c r="L166" s="14" t="str">
        <f aca="false">IF(I166="","",I166+(1000-ROW())/100000)</f>
        <v/>
      </c>
    </row>
    <row r="167" customFormat="false" ht="15" hidden="false" customHeight="false" outlineLevel="0" collapsed="false">
      <c r="A167" s="12"/>
      <c r="B167" s="12"/>
      <c r="C167" s="12"/>
      <c r="D167" s="12"/>
      <c r="E167" s="12"/>
      <c r="F167" s="12"/>
      <c r="G167" s="12"/>
      <c r="H167" s="12"/>
      <c r="I167" s="13" t="str">
        <f aca="false">IF(AND(C167="Yes",COUNT(D167:H167)&gt;0),SUM(D167:H167),"")</f>
        <v/>
      </c>
      <c r="J167" s="12"/>
      <c r="K167" s="12"/>
      <c r="L167" s="14" t="str">
        <f aca="false">IF(I167="","",I167+(1000-ROW())/100000)</f>
        <v/>
      </c>
    </row>
    <row r="168" customFormat="false" ht="15" hidden="false" customHeight="false" outlineLevel="0" collapsed="false">
      <c r="A168" s="12"/>
      <c r="B168" s="12"/>
      <c r="C168" s="12"/>
      <c r="D168" s="12"/>
      <c r="E168" s="12"/>
      <c r="F168" s="12"/>
      <c r="G168" s="12"/>
      <c r="H168" s="12"/>
      <c r="I168" s="13" t="str">
        <f aca="false">IF(AND(C168="Yes",COUNT(D168:H168)&gt;0),SUM(D168:H168),"")</f>
        <v/>
      </c>
      <c r="J168" s="12"/>
      <c r="K168" s="12"/>
      <c r="L168" s="14" t="str">
        <f aca="false">IF(I168="","",I168+(1000-ROW())/100000)</f>
        <v/>
      </c>
    </row>
    <row r="169" customFormat="false" ht="15" hidden="false" customHeight="false" outlineLevel="0" collapsed="false">
      <c r="A169" s="12"/>
      <c r="B169" s="12"/>
      <c r="C169" s="12"/>
      <c r="D169" s="12"/>
      <c r="E169" s="12"/>
      <c r="F169" s="12"/>
      <c r="G169" s="12"/>
      <c r="H169" s="12"/>
      <c r="I169" s="13" t="str">
        <f aca="false">IF(AND(C169="Yes",COUNT(D169:H169)&gt;0),SUM(D169:H169),"")</f>
        <v/>
      </c>
      <c r="J169" s="12"/>
      <c r="K169" s="12"/>
      <c r="L169" s="14" t="str">
        <f aca="false">IF(I169="","",I169+(1000-ROW())/100000)</f>
        <v/>
      </c>
    </row>
    <row r="170" customFormat="false" ht="15" hidden="false" customHeight="false" outlineLevel="0" collapsed="false">
      <c r="A170" s="12"/>
      <c r="B170" s="12"/>
      <c r="C170" s="12"/>
      <c r="D170" s="12"/>
      <c r="E170" s="12"/>
      <c r="F170" s="12"/>
      <c r="G170" s="12"/>
      <c r="H170" s="12"/>
      <c r="I170" s="13" t="str">
        <f aca="false">IF(AND(C170="Yes",COUNT(D170:H170)&gt;0),SUM(D170:H170),"")</f>
        <v/>
      </c>
      <c r="J170" s="12"/>
      <c r="K170" s="12"/>
      <c r="L170" s="14" t="str">
        <f aca="false">IF(I170="","",I170+(1000-ROW())/100000)</f>
        <v/>
      </c>
    </row>
    <row r="171" customFormat="false" ht="15" hidden="false" customHeight="false" outlineLevel="0" collapsed="false">
      <c r="A171" s="12"/>
      <c r="B171" s="12"/>
      <c r="C171" s="12"/>
      <c r="D171" s="12"/>
      <c r="E171" s="12"/>
      <c r="F171" s="12"/>
      <c r="G171" s="12"/>
      <c r="H171" s="12"/>
      <c r="I171" s="13" t="str">
        <f aca="false">IF(AND(C171="Yes",COUNT(D171:H171)&gt;0),SUM(D171:H171),"")</f>
        <v/>
      </c>
      <c r="J171" s="12"/>
      <c r="K171" s="12"/>
      <c r="L171" s="14" t="str">
        <f aca="false">IF(I171="","",I171+(1000-ROW())/100000)</f>
        <v/>
      </c>
    </row>
    <row r="172" customFormat="false" ht="15" hidden="false" customHeight="false" outlineLevel="0" collapsed="false">
      <c r="A172" s="12"/>
      <c r="B172" s="12"/>
      <c r="C172" s="12"/>
      <c r="D172" s="12"/>
      <c r="E172" s="12"/>
      <c r="F172" s="12"/>
      <c r="G172" s="12"/>
      <c r="H172" s="12"/>
      <c r="I172" s="13" t="str">
        <f aca="false">IF(AND(C172="Yes",COUNT(D172:H172)&gt;0),SUM(D172:H172),"")</f>
        <v/>
      </c>
      <c r="J172" s="12"/>
      <c r="K172" s="12"/>
      <c r="L172" s="14" t="str">
        <f aca="false">IF(I172="","",I172+(1000-ROW())/100000)</f>
        <v/>
      </c>
    </row>
    <row r="173" customFormat="false" ht="15" hidden="false" customHeight="false" outlineLevel="0" collapsed="false">
      <c r="A173" s="12"/>
      <c r="B173" s="12"/>
      <c r="C173" s="12"/>
      <c r="D173" s="12"/>
      <c r="E173" s="12"/>
      <c r="F173" s="12"/>
      <c r="G173" s="12"/>
      <c r="H173" s="12"/>
      <c r="I173" s="13" t="str">
        <f aca="false">IF(AND(C173="Yes",COUNT(D173:H173)&gt;0),SUM(D173:H173),"")</f>
        <v/>
      </c>
      <c r="J173" s="12"/>
      <c r="K173" s="12"/>
      <c r="L173" s="14" t="str">
        <f aca="false">IF(I173="","",I173+(1000-ROW())/100000)</f>
        <v/>
      </c>
    </row>
    <row r="174" customFormat="false" ht="15" hidden="false" customHeight="false" outlineLevel="0" collapsed="false">
      <c r="A174" s="12"/>
      <c r="B174" s="12"/>
      <c r="C174" s="12"/>
      <c r="D174" s="12"/>
      <c r="E174" s="12"/>
      <c r="F174" s="12"/>
      <c r="G174" s="12"/>
      <c r="H174" s="12"/>
      <c r="I174" s="13" t="str">
        <f aca="false">IF(AND(C174="Yes",COUNT(D174:H174)&gt;0),SUM(D174:H174),"")</f>
        <v/>
      </c>
      <c r="J174" s="12"/>
      <c r="K174" s="12"/>
      <c r="L174" s="14" t="str">
        <f aca="false">IF(I174="","",I174+(1000-ROW())/100000)</f>
        <v/>
      </c>
    </row>
    <row r="175" customFormat="false" ht="15" hidden="false" customHeight="false" outlineLevel="0" collapsed="false">
      <c r="A175" s="12"/>
      <c r="B175" s="12"/>
      <c r="C175" s="12"/>
      <c r="D175" s="12"/>
      <c r="E175" s="12"/>
      <c r="F175" s="12"/>
      <c r="G175" s="12"/>
      <c r="H175" s="12"/>
      <c r="I175" s="13" t="str">
        <f aca="false">IF(AND(C175="Yes",COUNT(D175:H175)&gt;0),SUM(D175:H175),"")</f>
        <v/>
      </c>
      <c r="J175" s="12"/>
      <c r="K175" s="12"/>
      <c r="L175" s="14" t="str">
        <f aca="false">IF(I175="","",I175+(1000-ROW())/100000)</f>
        <v/>
      </c>
    </row>
    <row r="176" customFormat="false" ht="15" hidden="false" customHeight="false" outlineLevel="0" collapsed="false">
      <c r="A176" s="12"/>
      <c r="B176" s="12"/>
      <c r="C176" s="12"/>
      <c r="D176" s="12"/>
      <c r="E176" s="12"/>
      <c r="F176" s="12"/>
      <c r="G176" s="12"/>
      <c r="H176" s="12"/>
      <c r="I176" s="13" t="str">
        <f aca="false">IF(AND(C176="Yes",COUNT(D176:H176)&gt;0),SUM(D176:H176),"")</f>
        <v/>
      </c>
      <c r="J176" s="12"/>
      <c r="K176" s="12"/>
      <c r="L176" s="14" t="str">
        <f aca="false">IF(I176="","",I176+(1000-ROW())/100000)</f>
        <v/>
      </c>
    </row>
    <row r="177" customFormat="false" ht="15" hidden="false" customHeight="false" outlineLevel="0" collapsed="false">
      <c r="A177" s="12"/>
      <c r="B177" s="12"/>
      <c r="C177" s="12"/>
      <c r="D177" s="12"/>
      <c r="E177" s="12"/>
      <c r="F177" s="12"/>
      <c r="G177" s="12"/>
      <c r="H177" s="12"/>
      <c r="I177" s="13" t="str">
        <f aca="false">IF(AND(C177="Yes",COUNT(D177:H177)&gt;0),SUM(D177:H177),"")</f>
        <v/>
      </c>
      <c r="J177" s="12"/>
      <c r="K177" s="12"/>
      <c r="L177" s="14" t="str">
        <f aca="false">IF(I177="","",I177+(1000-ROW())/100000)</f>
        <v/>
      </c>
    </row>
    <row r="178" customFormat="false" ht="15" hidden="false" customHeight="false" outlineLevel="0" collapsed="false">
      <c r="A178" s="12"/>
      <c r="B178" s="12"/>
      <c r="C178" s="12"/>
      <c r="D178" s="12"/>
      <c r="E178" s="12"/>
      <c r="F178" s="12"/>
      <c r="G178" s="12"/>
      <c r="H178" s="12"/>
      <c r="I178" s="13" t="str">
        <f aca="false">IF(AND(C178="Yes",COUNT(D178:H178)&gt;0),SUM(D178:H178),"")</f>
        <v/>
      </c>
      <c r="J178" s="12"/>
      <c r="K178" s="12"/>
      <c r="L178" s="14" t="str">
        <f aca="false">IF(I178="","",I178+(1000-ROW())/100000)</f>
        <v/>
      </c>
    </row>
    <row r="179" customFormat="false" ht="15" hidden="false" customHeight="false" outlineLevel="0" collapsed="false">
      <c r="A179" s="12"/>
      <c r="B179" s="12"/>
      <c r="C179" s="12"/>
      <c r="D179" s="12"/>
      <c r="E179" s="12"/>
      <c r="F179" s="12"/>
      <c r="G179" s="12"/>
      <c r="H179" s="12"/>
      <c r="I179" s="13" t="str">
        <f aca="false">IF(AND(C179="Yes",COUNT(D179:H179)&gt;0),SUM(D179:H179),"")</f>
        <v/>
      </c>
      <c r="J179" s="12"/>
      <c r="K179" s="12"/>
      <c r="L179" s="14" t="str">
        <f aca="false">IF(I179="","",I179+(1000-ROW())/100000)</f>
        <v/>
      </c>
    </row>
    <row r="180" customFormat="false" ht="15" hidden="false" customHeight="false" outlineLevel="0" collapsed="false">
      <c r="A180" s="12"/>
      <c r="B180" s="12"/>
      <c r="C180" s="12"/>
      <c r="D180" s="12"/>
      <c r="E180" s="12"/>
      <c r="F180" s="12"/>
      <c r="G180" s="12"/>
      <c r="H180" s="12"/>
      <c r="I180" s="13" t="str">
        <f aca="false">IF(AND(C180="Yes",COUNT(D180:H180)&gt;0),SUM(D180:H180),"")</f>
        <v/>
      </c>
      <c r="J180" s="12"/>
      <c r="K180" s="12"/>
      <c r="L180" s="14" t="str">
        <f aca="false">IF(I180="","",I180+(1000-ROW())/100000)</f>
        <v/>
      </c>
    </row>
    <row r="181" customFormat="false" ht="15" hidden="false" customHeight="false" outlineLevel="0" collapsed="false">
      <c r="A181" s="12"/>
      <c r="B181" s="12"/>
      <c r="C181" s="12"/>
      <c r="D181" s="12"/>
      <c r="E181" s="12"/>
      <c r="F181" s="12"/>
      <c r="G181" s="12"/>
      <c r="H181" s="12"/>
      <c r="I181" s="13" t="str">
        <f aca="false">IF(AND(C181="Yes",COUNT(D181:H181)&gt;0),SUM(D181:H181),"")</f>
        <v/>
      </c>
      <c r="J181" s="12"/>
      <c r="K181" s="12"/>
      <c r="L181" s="14" t="str">
        <f aca="false">IF(I181="","",I181+(1000-ROW())/100000)</f>
        <v/>
      </c>
    </row>
    <row r="182" customFormat="false" ht="15" hidden="false" customHeight="false" outlineLevel="0" collapsed="false">
      <c r="A182" s="12"/>
      <c r="B182" s="12"/>
      <c r="C182" s="12"/>
      <c r="D182" s="12"/>
      <c r="E182" s="12"/>
      <c r="F182" s="12"/>
      <c r="G182" s="12"/>
      <c r="H182" s="12"/>
      <c r="I182" s="13" t="str">
        <f aca="false">IF(AND(C182="Yes",COUNT(D182:H182)&gt;0),SUM(D182:H182),"")</f>
        <v/>
      </c>
      <c r="J182" s="12"/>
      <c r="K182" s="12"/>
      <c r="L182" s="14" t="str">
        <f aca="false">IF(I182="","",I182+(1000-ROW())/100000)</f>
        <v/>
      </c>
    </row>
    <row r="183" customFormat="false" ht="15" hidden="false" customHeight="false" outlineLevel="0" collapsed="false">
      <c r="A183" s="12"/>
      <c r="B183" s="12"/>
      <c r="C183" s="12"/>
      <c r="D183" s="12"/>
      <c r="E183" s="12"/>
      <c r="F183" s="12"/>
      <c r="G183" s="12"/>
      <c r="H183" s="12"/>
      <c r="I183" s="13" t="str">
        <f aca="false">IF(AND(C183="Yes",COUNT(D183:H183)&gt;0),SUM(D183:H183),"")</f>
        <v/>
      </c>
      <c r="J183" s="12"/>
      <c r="K183" s="12"/>
      <c r="L183" s="14" t="str">
        <f aca="false">IF(I183="","",I183+(1000-ROW())/100000)</f>
        <v/>
      </c>
    </row>
    <row r="184" customFormat="false" ht="15" hidden="false" customHeight="false" outlineLevel="0" collapsed="false">
      <c r="A184" s="12"/>
      <c r="B184" s="12"/>
      <c r="C184" s="12"/>
      <c r="D184" s="12"/>
      <c r="E184" s="12"/>
      <c r="F184" s="12"/>
      <c r="G184" s="12"/>
      <c r="H184" s="12"/>
      <c r="I184" s="13" t="str">
        <f aca="false">IF(AND(C184="Yes",COUNT(D184:H184)&gt;0),SUM(D184:H184),"")</f>
        <v/>
      </c>
      <c r="J184" s="12"/>
      <c r="K184" s="12"/>
      <c r="L184" s="14" t="str">
        <f aca="false">IF(I184="","",I184+(1000-ROW())/100000)</f>
        <v/>
      </c>
    </row>
    <row r="185" customFormat="false" ht="15" hidden="false" customHeight="false" outlineLevel="0" collapsed="false">
      <c r="A185" s="12"/>
      <c r="B185" s="12"/>
      <c r="C185" s="12"/>
      <c r="D185" s="12"/>
      <c r="E185" s="12"/>
      <c r="F185" s="12"/>
      <c r="G185" s="12"/>
      <c r="H185" s="12"/>
      <c r="I185" s="13" t="str">
        <f aca="false">IF(AND(C185="Yes",COUNT(D185:H185)&gt;0),SUM(D185:H185),"")</f>
        <v/>
      </c>
      <c r="J185" s="12"/>
      <c r="K185" s="12"/>
      <c r="L185" s="14" t="str">
        <f aca="false">IF(I185="","",I185+(1000-ROW())/100000)</f>
        <v/>
      </c>
    </row>
    <row r="186" customFormat="false" ht="15" hidden="false" customHeight="false" outlineLevel="0" collapsed="false">
      <c r="A186" s="12"/>
      <c r="B186" s="12"/>
      <c r="C186" s="12"/>
      <c r="D186" s="12"/>
      <c r="E186" s="12"/>
      <c r="F186" s="12"/>
      <c r="G186" s="12"/>
      <c r="H186" s="12"/>
      <c r="I186" s="13" t="str">
        <f aca="false">IF(AND(C186="Yes",COUNT(D186:H186)&gt;0),SUM(D186:H186),"")</f>
        <v/>
      </c>
      <c r="J186" s="12"/>
      <c r="K186" s="12"/>
      <c r="L186" s="14" t="str">
        <f aca="false">IF(I186="","",I186+(1000-ROW())/100000)</f>
        <v/>
      </c>
    </row>
    <row r="187" customFormat="false" ht="15" hidden="false" customHeight="false" outlineLevel="0" collapsed="false">
      <c r="A187" s="12"/>
      <c r="B187" s="12"/>
      <c r="C187" s="12"/>
      <c r="D187" s="12"/>
      <c r="E187" s="12"/>
      <c r="F187" s="12"/>
      <c r="G187" s="12"/>
      <c r="H187" s="12"/>
      <c r="I187" s="13" t="str">
        <f aca="false">IF(AND(C187="Yes",COUNT(D187:H187)&gt;0),SUM(D187:H187),"")</f>
        <v/>
      </c>
      <c r="J187" s="12"/>
      <c r="K187" s="12"/>
      <c r="L187" s="14" t="str">
        <f aca="false">IF(I187="","",I187+(1000-ROW())/100000)</f>
        <v/>
      </c>
    </row>
    <row r="188" customFormat="false" ht="15" hidden="false" customHeight="false" outlineLevel="0" collapsed="false">
      <c r="A188" s="12"/>
      <c r="B188" s="12"/>
      <c r="C188" s="12"/>
      <c r="D188" s="12"/>
      <c r="E188" s="12"/>
      <c r="F188" s="12"/>
      <c r="G188" s="12"/>
      <c r="H188" s="12"/>
      <c r="I188" s="13" t="str">
        <f aca="false">IF(AND(C188="Yes",COUNT(D188:H188)&gt;0),SUM(D188:H188),"")</f>
        <v/>
      </c>
      <c r="J188" s="12"/>
      <c r="K188" s="12"/>
      <c r="L188" s="14" t="str">
        <f aca="false">IF(I188="","",I188+(1000-ROW())/100000)</f>
        <v/>
      </c>
    </row>
    <row r="189" customFormat="false" ht="15" hidden="false" customHeight="false" outlineLevel="0" collapsed="false">
      <c r="A189" s="12"/>
      <c r="B189" s="12"/>
      <c r="C189" s="12"/>
      <c r="D189" s="12"/>
      <c r="E189" s="12"/>
      <c r="F189" s="12"/>
      <c r="G189" s="12"/>
      <c r="H189" s="12"/>
      <c r="I189" s="13" t="str">
        <f aca="false">IF(AND(C189="Yes",COUNT(D189:H189)&gt;0),SUM(D189:H189),"")</f>
        <v/>
      </c>
      <c r="J189" s="12"/>
      <c r="K189" s="12"/>
      <c r="L189" s="14" t="str">
        <f aca="false">IF(I189="","",I189+(1000-ROW())/100000)</f>
        <v/>
      </c>
    </row>
    <row r="190" customFormat="false" ht="15" hidden="false" customHeight="false" outlineLevel="0" collapsed="false">
      <c r="A190" s="12"/>
      <c r="B190" s="12"/>
      <c r="C190" s="12"/>
      <c r="D190" s="12"/>
      <c r="E190" s="12"/>
      <c r="F190" s="12"/>
      <c r="G190" s="12"/>
      <c r="H190" s="12"/>
      <c r="I190" s="13" t="str">
        <f aca="false">IF(AND(C190="Yes",COUNT(D190:H190)&gt;0),SUM(D190:H190),"")</f>
        <v/>
      </c>
      <c r="J190" s="12"/>
      <c r="K190" s="12"/>
      <c r="L190" s="14" t="str">
        <f aca="false">IF(I190="","",I190+(1000-ROW())/100000)</f>
        <v/>
      </c>
    </row>
    <row r="191" customFormat="false" ht="15" hidden="false" customHeight="false" outlineLevel="0" collapsed="false">
      <c r="A191" s="12"/>
      <c r="B191" s="12"/>
      <c r="C191" s="12"/>
      <c r="D191" s="12"/>
      <c r="E191" s="12"/>
      <c r="F191" s="12"/>
      <c r="G191" s="12"/>
      <c r="H191" s="12"/>
      <c r="I191" s="13" t="str">
        <f aca="false">IF(AND(C191="Yes",COUNT(D191:H191)&gt;0),SUM(D191:H191),"")</f>
        <v/>
      </c>
      <c r="J191" s="12"/>
      <c r="K191" s="12"/>
      <c r="L191" s="14" t="str">
        <f aca="false">IF(I191="","",I191+(1000-ROW())/100000)</f>
        <v/>
      </c>
    </row>
    <row r="192" customFormat="false" ht="15" hidden="false" customHeight="false" outlineLevel="0" collapsed="false">
      <c r="A192" s="12"/>
      <c r="B192" s="12"/>
      <c r="C192" s="12"/>
      <c r="D192" s="12"/>
      <c r="E192" s="12"/>
      <c r="F192" s="12"/>
      <c r="G192" s="12"/>
      <c r="H192" s="12"/>
      <c r="I192" s="13" t="str">
        <f aca="false">IF(AND(C192="Yes",COUNT(D192:H192)&gt;0),SUM(D192:H192),"")</f>
        <v/>
      </c>
      <c r="J192" s="12"/>
      <c r="K192" s="12"/>
      <c r="L192" s="14" t="str">
        <f aca="false">IF(I192="","",I192+(1000-ROW())/100000)</f>
        <v/>
      </c>
    </row>
    <row r="193" customFormat="false" ht="15" hidden="false" customHeight="false" outlineLevel="0" collapsed="false">
      <c r="A193" s="12"/>
      <c r="B193" s="12"/>
      <c r="C193" s="12"/>
      <c r="D193" s="12"/>
      <c r="E193" s="12"/>
      <c r="F193" s="12"/>
      <c r="G193" s="12"/>
      <c r="H193" s="12"/>
      <c r="I193" s="13" t="str">
        <f aca="false">IF(AND(C193="Yes",COUNT(D193:H193)&gt;0),SUM(D193:H193),"")</f>
        <v/>
      </c>
      <c r="J193" s="12"/>
      <c r="K193" s="12"/>
      <c r="L193" s="14" t="str">
        <f aca="false">IF(I193="","",I193+(1000-ROW())/100000)</f>
        <v/>
      </c>
    </row>
    <row r="194" customFormat="false" ht="15" hidden="false" customHeight="false" outlineLevel="0" collapsed="false">
      <c r="A194" s="12"/>
      <c r="B194" s="12"/>
      <c r="C194" s="12"/>
      <c r="D194" s="12"/>
      <c r="E194" s="12"/>
      <c r="F194" s="12"/>
      <c r="G194" s="12"/>
      <c r="H194" s="12"/>
      <c r="I194" s="13" t="str">
        <f aca="false">IF(AND(C194="Yes",COUNT(D194:H194)&gt;0),SUM(D194:H194),"")</f>
        <v/>
      </c>
      <c r="J194" s="12"/>
      <c r="K194" s="12"/>
      <c r="L194" s="14" t="str">
        <f aca="false">IF(I194="","",I194+(1000-ROW())/100000)</f>
        <v/>
      </c>
    </row>
    <row r="195" customFormat="false" ht="15" hidden="false" customHeight="false" outlineLevel="0" collapsed="false">
      <c r="A195" s="12"/>
      <c r="B195" s="12"/>
      <c r="C195" s="12"/>
      <c r="D195" s="12"/>
      <c r="E195" s="12"/>
      <c r="F195" s="12"/>
      <c r="G195" s="12"/>
      <c r="H195" s="12"/>
      <c r="I195" s="13" t="str">
        <f aca="false">IF(AND(C195="Yes",COUNT(D195:H195)&gt;0),SUM(D195:H195),"")</f>
        <v/>
      </c>
      <c r="J195" s="12"/>
      <c r="K195" s="12"/>
      <c r="L195" s="14" t="str">
        <f aca="false">IF(I195="","",I195+(1000-ROW())/100000)</f>
        <v/>
      </c>
    </row>
    <row r="196" customFormat="false" ht="15" hidden="false" customHeight="false" outlineLevel="0" collapsed="false">
      <c r="A196" s="12"/>
      <c r="B196" s="12"/>
      <c r="C196" s="12"/>
      <c r="D196" s="12"/>
      <c r="E196" s="12"/>
      <c r="F196" s="12"/>
      <c r="G196" s="12"/>
      <c r="H196" s="12"/>
      <c r="I196" s="13" t="str">
        <f aca="false">IF(AND(C196="Yes",COUNT(D196:H196)&gt;0),SUM(D196:H196),"")</f>
        <v/>
      </c>
      <c r="J196" s="12"/>
      <c r="K196" s="12"/>
      <c r="L196" s="14" t="str">
        <f aca="false">IF(I196="","",I196+(1000-ROW())/100000)</f>
        <v/>
      </c>
    </row>
    <row r="197" customFormat="false" ht="15" hidden="false" customHeight="false" outlineLevel="0" collapsed="false">
      <c r="A197" s="12"/>
      <c r="B197" s="12"/>
      <c r="C197" s="12"/>
      <c r="D197" s="12"/>
      <c r="E197" s="12"/>
      <c r="F197" s="12"/>
      <c r="G197" s="12"/>
      <c r="H197" s="12"/>
      <c r="I197" s="13" t="str">
        <f aca="false">IF(AND(C197="Yes",COUNT(D197:H197)&gt;0),SUM(D197:H197),"")</f>
        <v/>
      </c>
      <c r="J197" s="12"/>
      <c r="K197" s="12"/>
      <c r="L197" s="14" t="str">
        <f aca="false">IF(I197="","",I197+(1000-ROW())/100000)</f>
        <v/>
      </c>
    </row>
    <row r="198" customFormat="false" ht="15" hidden="false" customHeight="false" outlineLevel="0" collapsed="false">
      <c r="A198" s="12"/>
      <c r="B198" s="12"/>
      <c r="C198" s="12"/>
      <c r="D198" s="12"/>
      <c r="E198" s="12"/>
      <c r="F198" s="12"/>
      <c r="G198" s="12"/>
      <c r="H198" s="12"/>
      <c r="I198" s="13" t="str">
        <f aca="false">IF(AND(C198="Yes",COUNT(D198:H198)&gt;0),SUM(D198:H198),"")</f>
        <v/>
      </c>
      <c r="J198" s="12"/>
      <c r="K198" s="12"/>
      <c r="L198" s="14" t="str">
        <f aca="false">IF(I198="","",I198+(1000-ROW())/100000)</f>
        <v/>
      </c>
    </row>
    <row r="199" customFormat="false" ht="15" hidden="false" customHeight="false" outlineLevel="0" collapsed="false">
      <c r="A199" s="12"/>
      <c r="B199" s="12"/>
      <c r="C199" s="12"/>
      <c r="D199" s="12"/>
      <c r="E199" s="12"/>
      <c r="F199" s="12"/>
      <c r="G199" s="12"/>
      <c r="H199" s="12"/>
      <c r="I199" s="13" t="str">
        <f aca="false">IF(AND(C199="Yes",COUNT(D199:H199)&gt;0),SUM(D199:H199),"")</f>
        <v/>
      </c>
      <c r="J199" s="12"/>
      <c r="K199" s="12"/>
      <c r="L199" s="14" t="str">
        <f aca="false">IF(I199="","",I199+(1000-ROW())/100000)</f>
        <v/>
      </c>
    </row>
    <row r="200" customFormat="false" ht="15" hidden="false" customHeight="false" outlineLevel="0" collapsed="false">
      <c r="A200" s="12"/>
      <c r="B200" s="12"/>
      <c r="C200" s="12"/>
      <c r="D200" s="12"/>
      <c r="E200" s="12"/>
      <c r="F200" s="12"/>
      <c r="G200" s="12"/>
      <c r="H200" s="12"/>
      <c r="I200" s="13" t="str">
        <f aca="false">IF(AND(C200="Yes",COUNT(D200:H200)&gt;0),SUM(D200:H200),"")</f>
        <v/>
      </c>
      <c r="J200" s="12"/>
      <c r="K200" s="12"/>
      <c r="L200" s="14" t="str">
        <f aca="false">IF(I200="","",I200+(1000-ROW())/100000)</f>
        <v/>
      </c>
    </row>
    <row r="201" customFormat="false" ht="15" hidden="false" customHeight="false" outlineLevel="0" collapsed="false">
      <c r="A201" s="12"/>
      <c r="B201" s="12"/>
      <c r="C201" s="12"/>
      <c r="D201" s="12"/>
      <c r="E201" s="12"/>
      <c r="F201" s="12"/>
      <c r="G201" s="12"/>
      <c r="H201" s="12"/>
      <c r="I201" s="13" t="str">
        <f aca="false">IF(AND(C201="Yes",COUNT(D201:H201)&gt;0),SUM(D201:H201),"")</f>
        <v/>
      </c>
      <c r="J201" s="12"/>
      <c r="K201" s="12"/>
      <c r="L201" s="14" t="str">
        <f aca="false">IF(I201="","",I201+(1000-ROW())/100000)</f>
        <v/>
      </c>
    </row>
    <row r="202" customFormat="false" ht="15" hidden="false" customHeight="false" outlineLevel="0" collapsed="false">
      <c r="A202" s="12"/>
      <c r="B202" s="12"/>
      <c r="C202" s="12"/>
      <c r="D202" s="12"/>
      <c r="E202" s="12"/>
      <c r="F202" s="12"/>
      <c r="G202" s="12"/>
      <c r="H202" s="12"/>
      <c r="I202" s="13" t="str">
        <f aca="false">IF(AND(C202="Yes",COUNT(D202:H202)&gt;0),SUM(D202:H202),"")</f>
        <v/>
      </c>
      <c r="J202" s="12"/>
      <c r="K202" s="12"/>
      <c r="L202" s="14" t="str">
        <f aca="false">IF(I202="","",I202+(1000-ROW())/100000)</f>
        <v/>
      </c>
    </row>
    <row r="203" customFormat="false" ht="15" hidden="false" customHeight="false" outlineLevel="0" collapsed="false">
      <c r="A203" s="12"/>
      <c r="B203" s="12"/>
      <c r="C203" s="12"/>
      <c r="D203" s="12"/>
      <c r="E203" s="12"/>
      <c r="F203" s="12"/>
      <c r="G203" s="12"/>
      <c r="H203" s="12"/>
      <c r="I203" s="13" t="str">
        <f aca="false">IF(AND(C203="Yes",COUNT(D203:H203)&gt;0),SUM(D203:H203),"")</f>
        <v/>
      </c>
      <c r="J203" s="12"/>
      <c r="K203" s="12"/>
      <c r="L203" s="14" t="str">
        <f aca="false">IF(I203="","",I203+(1000-ROW())/100000)</f>
        <v/>
      </c>
    </row>
    <row r="204" customFormat="false" ht="15" hidden="false" customHeight="false" outlineLevel="0" collapsed="false">
      <c r="A204" s="12"/>
      <c r="B204" s="12"/>
      <c r="C204" s="12"/>
      <c r="D204" s="12"/>
      <c r="E204" s="12"/>
      <c r="F204" s="12"/>
      <c r="G204" s="12"/>
      <c r="H204" s="12"/>
      <c r="I204" s="13" t="str">
        <f aca="false">IF(AND(C204="Yes",COUNT(D204:H204)&gt;0),SUM(D204:H204),"")</f>
        <v/>
      </c>
      <c r="J204" s="12"/>
      <c r="K204" s="12"/>
      <c r="L204" s="14" t="str">
        <f aca="false">IF(I204="","",I204+(1000-ROW())/100000)</f>
        <v/>
      </c>
    </row>
  </sheetData>
  <conditionalFormatting sqref="C5:C204">
    <cfRule type="cellIs" priority="2" operator="equal" aboveAverage="0" equalAverage="0" bottom="0" percent="0" rank="0" text="" dxfId="0">
      <formula>"No"</formula>
    </cfRule>
  </conditionalFormatting>
  <dataValidations count="3">
    <dataValidation allowBlank="true" error="Pick from the list" errorStyle="stop" errorTitle="Not on the list" operator="between" showDropDown="false" showErrorMessage="false" showInputMessage="false" sqref="C5:C204" type="list">
      <formula1>"Yes,No"</formula1>
      <formula2>0</formula2>
    </dataValidation>
    <dataValidation allowBlank="true" error="Score 1 to 4" errorStyle="stop" operator="between" showDropDown="false" showErrorMessage="false" showInputMessage="false" sqref="D5:H204" type="whole">
      <formula1>1</formula1>
      <formula2>4</formula2>
    </dataValidation>
    <dataValidation allowBlank="true" error="Pick from the list" errorStyle="stop" errorTitle="Not on the list" operator="between" showDropDown="false" showErrorMessage="false" showInputMessage="false" sqref="K5:K204" type="list">
      <formula1>"Not shortlisted,First call,Interview,Offer,Hired,Declined"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10"/>
    <col collapsed="false" customWidth="true" hidden="false" outlineLevel="0" max="4" min="4" style="0" width="44"/>
    <col collapsed="false" customWidth="true" hidden="false" outlineLevel="0" max="5" min="5" style="0" width="16"/>
  </cols>
  <sheetData>
    <row r="1" customFormat="false" ht="17.35" hidden="false" customHeight="false" outlineLevel="0" collapsed="false">
      <c r="A1" s="9" t="s">
        <v>49</v>
      </c>
    </row>
    <row r="2" customFormat="false" ht="15" hidden="false" customHeight="false" outlineLevel="0" collapsed="false">
      <c r="A2" s="10" t="s">
        <v>50</v>
      </c>
    </row>
    <row r="4" customFormat="false" ht="30" hidden="false" customHeight="true" outlineLevel="0" collapsed="false">
      <c r="A4" s="11" t="s">
        <v>51</v>
      </c>
      <c r="B4" s="11" t="s">
        <v>37</v>
      </c>
      <c r="C4" s="11" t="s">
        <v>40</v>
      </c>
      <c r="D4" s="11" t="s">
        <v>52</v>
      </c>
      <c r="E4" s="11" t="s">
        <v>42</v>
      </c>
    </row>
    <row r="5" customFormat="false" ht="23.85" hidden="false" customHeight="false" outlineLevel="0" collapsed="false">
      <c r="A5" s="13" t="n">
        <v>1</v>
      </c>
      <c r="B5" s="13" t="str">
        <f aca="false">IFERROR(INDEX(Candidates!$A$5:$A$204,MATCH(LARGE(Candidates!$L$5:$L$204,1),Candidates!$L$5:$L$204,0)),"")</f>
        <v>[Example: Priya S.]</v>
      </c>
      <c r="C5" s="13" t="n">
        <f aca="false">IFERROR(INDEX(Candidates!$I$5:$I$204,MATCH(LARGE(Candidates!$L$5:$L$204,1),Candidates!$L$5:$L$204,0)),"")</f>
        <v>17</v>
      </c>
      <c r="D5" s="13" t="str">
        <f aca="false">IFERROR(INDEX(Candidates!$J$5:$J$204,MATCH(LARGE(Candidates!$L$5:$L$204,1),Candidates!$L$5:$L$204,0)),"")</f>
        <v>Owned close at a 30-person company; strong reconciliation note</v>
      </c>
      <c r="E5" s="13" t="str">
        <f aca="false">IFERROR(INDEX(Candidates!$K$5:$K$204,MATCH(LARGE(Candidates!$L$5:$L$204,1),Candidates!$L$5:$L$204,0)),"")</f>
        <v>First call</v>
      </c>
    </row>
    <row r="6" customFormat="false" ht="15" hidden="false" customHeight="false" outlineLevel="0" collapsed="false">
      <c r="A6" s="15" t="n">
        <v>2</v>
      </c>
      <c r="B6" s="15" t="str">
        <f aca="false">IFERROR(INDEX(Candidates!$A$5:$A$204,MATCH(LARGE(Candidates!$L$5:$L$204,2),Candidates!$L$5:$L$204,0)),"")</f>
        <v/>
      </c>
      <c r="C6" s="15" t="str">
        <f aca="false">IFERROR(INDEX(Candidates!$I$5:$I$204,MATCH(LARGE(Candidates!$L$5:$L$204,2),Candidates!$L$5:$L$204,0)),"")</f>
        <v/>
      </c>
      <c r="D6" s="15" t="str">
        <f aca="false">IFERROR(INDEX(Candidates!$J$5:$J$204,MATCH(LARGE(Candidates!$L$5:$L$204,2),Candidates!$L$5:$L$204,0)),"")</f>
        <v/>
      </c>
      <c r="E6" s="15" t="str">
        <f aca="false">IFERROR(INDEX(Candidates!$K$5:$K$204,MATCH(LARGE(Candidates!$L$5:$L$204,2),Candidates!$L$5:$L$204,0)),"")</f>
        <v/>
      </c>
    </row>
    <row r="7" customFormat="false" ht="15" hidden="false" customHeight="false" outlineLevel="0" collapsed="false">
      <c r="A7" s="13" t="n">
        <v>3</v>
      </c>
      <c r="B7" s="13" t="str">
        <f aca="false">IFERROR(INDEX(Candidates!$A$5:$A$204,MATCH(LARGE(Candidates!$L$5:$L$204,3),Candidates!$L$5:$L$204,0)),"")</f>
        <v/>
      </c>
      <c r="C7" s="13" t="str">
        <f aca="false">IFERROR(INDEX(Candidates!$I$5:$I$204,MATCH(LARGE(Candidates!$L$5:$L$204,3),Candidates!$L$5:$L$204,0)),"")</f>
        <v/>
      </c>
      <c r="D7" s="13" t="str">
        <f aca="false">IFERROR(INDEX(Candidates!$J$5:$J$204,MATCH(LARGE(Candidates!$L$5:$L$204,3),Candidates!$L$5:$L$204,0)),"")</f>
        <v/>
      </c>
      <c r="E7" s="13" t="str">
        <f aca="false">IFERROR(INDEX(Candidates!$K$5:$K$204,MATCH(LARGE(Candidates!$L$5:$L$204,3),Candidates!$L$5:$L$204,0)),"")</f>
        <v/>
      </c>
    </row>
    <row r="8" customFormat="false" ht="15" hidden="false" customHeight="false" outlineLevel="0" collapsed="false">
      <c r="A8" s="15" t="n">
        <v>4</v>
      </c>
      <c r="B8" s="15" t="str">
        <f aca="false">IFERROR(INDEX(Candidates!$A$5:$A$204,MATCH(LARGE(Candidates!$L$5:$L$204,4),Candidates!$L$5:$L$204,0)),"")</f>
        <v/>
      </c>
      <c r="C8" s="15" t="str">
        <f aca="false">IFERROR(INDEX(Candidates!$I$5:$I$204,MATCH(LARGE(Candidates!$L$5:$L$204,4),Candidates!$L$5:$L$204,0)),"")</f>
        <v/>
      </c>
      <c r="D8" s="15" t="str">
        <f aca="false">IFERROR(INDEX(Candidates!$J$5:$J$204,MATCH(LARGE(Candidates!$L$5:$L$204,4),Candidates!$L$5:$L$204,0)),"")</f>
        <v/>
      </c>
      <c r="E8" s="15" t="str">
        <f aca="false">IFERROR(INDEX(Candidates!$K$5:$K$204,MATCH(LARGE(Candidates!$L$5:$L$204,4),Candidates!$L$5:$L$204,0)),"")</f>
        <v/>
      </c>
    </row>
    <row r="9" customFormat="false" ht="15" hidden="false" customHeight="false" outlineLevel="0" collapsed="false">
      <c r="A9" s="13" t="n">
        <v>5</v>
      </c>
      <c r="B9" s="13" t="str">
        <f aca="false">IFERROR(INDEX(Candidates!$A$5:$A$204,MATCH(LARGE(Candidates!$L$5:$L$204,5),Candidates!$L$5:$L$204,0)),"")</f>
        <v/>
      </c>
      <c r="C9" s="13" t="str">
        <f aca="false">IFERROR(INDEX(Candidates!$I$5:$I$204,MATCH(LARGE(Candidates!$L$5:$L$204,5),Candidates!$L$5:$L$204,0)),"")</f>
        <v/>
      </c>
      <c r="D9" s="13" t="str">
        <f aca="false">IFERROR(INDEX(Candidates!$J$5:$J$204,MATCH(LARGE(Candidates!$L$5:$L$204,5),Candidates!$L$5:$L$204,0)),"")</f>
        <v/>
      </c>
      <c r="E9" s="13" t="str">
        <f aca="false">IFERROR(INDEX(Candidates!$K$5:$K$204,MATCH(LARGE(Candidates!$L$5:$L$204,5),Candidates!$L$5:$L$204,0)),"")</f>
        <v/>
      </c>
    </row>
    <row r="10" customFormat="false" ht="15" hidden="false" customHeight="false" outlineLevel="0" collapsed="false">
      <c r="A10" s="15" t="n">
        <v>6</v>
      </c>
      <c r="B10" s="15" t="str">
        <f aca="false">IFERROR(INDEX(Candidates!$A$5:$A$204,MATCH(LARGE(Candidates!$L$5:$L$204,6),Candidates!$L$5:$L$204,0)),"")</f>
        <v/>
      </c>
      <c r="C10" s="15" t="str">
        <f aca="false">IFERROR(INDEX(Candidates!$I$5:$I$204,MATCH(LARGE(Candidates!$L$5:$L$204,6),Candidates!$L$5:$L$204,0)),"")</f>
        <v/>
      </c>
      <c r="D10" s="15" t="str">
        <f aca="false">IFERROR(INDEX(Candidates!$J$5:$J$204,MATCH(LARGE(Candidates!$L$5:$L$204,6),Candidates!$L$5:$L$204,0)),"")</f>
        <v/>
      </c>
      <c r="E10" s="15" t="str">
        <f aca="false">IFERROR(INDEX(Candidates!$K$5:$K$204,MATCH(LARGE(Candidates!$L$5:$L$204,6),Candidates!$L$5:$L$204,0)),"")</f>
        <v/>
      </c>
    </row>
    <row r="11" customFormat="false" ht="15" hidden="false" customHeight="false" outlineLevel="0" collapsed="false">
      <c r="A11" s="13" t="n">
        <v>7</v>
      </c>
      <c r="B11" s="13" t="str">
        <f aca="false">IFERROR(INDEX(Candidates!$A$5:$A$204,MATCH(LARGE(Candidates!$L$5:$L$204,7),Candidates!$L$5:$L$204,0)),"")</f>
        <v/>
      </c>
      <c r="C11" s="13" t="str">
        <f aca="false">IFERROR(INDEX(Candidates!$I$5:$I$204,MATCH(LARGE(Candidates!$L$5:$L$204,7),Candidates!$L$5:$L$204,0)),"")</f>
        <v/>
      </c>
      <c r="D11" s="13" t="str">
        <f aca="false">IFERROR(INDEX(Candidates!$J$5:$J$204,MATCH(LARGE(Candidates!$L$5:$L$204,7),Candidates!$L$5:$L$204,0)),"")</f>
        <v/>
      </c>
      <c r="E11" s="13" t="str">
        <f aca="false">IFERROR(INDEX(Candidates!$K$5:$K$204,MATCH(LARGE(Candidates!$L$5:$L$204,7),Candidates!$L$5:$L$204,0)),"")</f>
        <v/>
      </c>
    </row>
    <row r="12" customFormat="false" ht="15" hidden="false" customHeight="false" outlineLevel="0" collapsed="false">
      <c r="A12" s="15" t="n">
        <v>8</v>
      </c>
      <c r="B12" s="15" t="str">
        <f aca="false">IFERROR(INDEX(Candidates!$A$5:$A$204,MATCH(LARGE(Candidates!$L$5:$L$204,8),Candidates!$L$5:$L$204,0)),"")</f>
        <v/>
      </c>
      <c r="C12" s="15" t="str">
        <f aca="false">IFERROR(INDEX(Candidates!$I$5:$I$204,MATCH(LARGE(Candidates!$L$5:$L$204,8),Candidates!$L$5:$L$204,0)),"")</f>
        <v/>
      </c>
      <c r="D12" s="15" t="str">
        <f aca="false">IFERROR(INDEX(Candidates!$J$5:$J$204,MATCH(LARGE(Candidates!$L$5:$L$204,8),Candidates!$L$5:$L$204,0)),"")</f>
        <v/>
      </c>
      <c r="E12" s="15" t="str">
        <f aca="false">IFERROR(INDEX(Candidates!$K$5:$K$204,MATCH(LARGE(Candidates!$L$5:$L$204,8),Candidates!$L$5:$L$204,0)),"")</f>
        <v/>
      </c>
    </row>
    <row r="13" customFormat="false" ht="15" hidden="false" customHeight="false" outlineLevel="0" collapsed="false">
      <c r="A13" s="13" t="n">
        <v>9</v>
      </c>
      <c r="B13" s="13" t="str">
        <f aca="false">IFERROR(INDEX(Candidates!$A$5:$A$204,MATCH(LARGE(Candidates!$L$5:$L$204,9),Candidates!$L$5:$L$204,0)),"")</f>
        <v/>
      </c>
      <c r="C13" s="13" t="str">
        <f aca="false">IFERROR(INDEX(Candidates!$I$5:$I$204,MATCH(LARGE(Candidates!$L$5:$L$204,9),Candidates!$L$5:$L$204,0)),"")</f>
        <v/>
      </c>
      <c r="D13" s="13" t="str">
        <f aca="false">IFERROR(INDEX(Candidates!$J$5:$J$204,MATCH(LARGE(Candidates!$L$5:$L$204,9),Candidates!$L$5:$L$204,0)),"")</f>
        <v/>
      </c>
      <c r="E13" s="13" t="str">
        <f aca="false">IFERROR(INDEX(Candidates!$K$5:$K$204,MATCH(LARGE(Candidates!$L$5:$L$204,9),Candidates!$L$5:$L$204,0)),"")</f>
        <v/>
      </c>
    </row>
    <row r="14" customFormat="false" ht="15" hidden="false" customHeight="false" outlineLevel="0" collapsed="false">
      <c r="A14" s="15" t="n">
        <v>10</v>
      </c>
      <c r="B14" s="15" t="str">
        <f aca="false">IFERROR(INDEX(Candidates!$A$5:$A$204,MATCH(LARGE(Candidates!$L$5:$L$204,10),Candidates!$L$5:$L$204,0)),"")</f>
        <v/>
      </c>
      <c r="C14" s="15" t="str">
        <f aca="false">IFERROR(INDEX(Candidates!$I$5:$I$204,MATCH(LARGE(Candidates!$L$5:$L$204,10),Candidates!$L$5:$L$204,0)),"")</f>
        <v/>
      </c>
      <c r="D14" s="15" t="str">
        <f aca="false">IFERROR(INDEX(Candidates!$J$5:$J$204,MATCH(LARGE(Candidates!$L$5:$L$204,10),Candidates!$L$5:$L$204,0)),"")</f>
        <v/>
      </c>
      <c r="E14" s="15" t="str">
        <f aca="false">IFERROR(INDEX(Candidates!$K$5:$K$204,MATCH(LARGE(Candidates!$L$5:$L$204,10),Candidates!$L$5:$L$204,0)),"")</f>
        <v/>
      </c>
    </row>
    <row r="15" customFormat="false" ht="15" hidden="false" customHeight="false" outlineLevel="0" collapsed="false">
      <c r="A15" s="13" t="n">
        <v>11</v>
      </c>
      <c r="B15" s="13" t="str">
        <f aca="false">IFERROR(INDEX(Candidates!$A$5:$A$204,MATCH(LARGE(Candidates!$L$5:$L$204,11),Candidates!$L$5:$L$204,0)),"")</f>
        <v/>
      </c>
      <c r="C15" s="13" t="str">
        <f aca="false">IFERROR(INDEX(Candidates!$I$5:$I$204,MATCH(LARGE(Candidates!$L$5:$L$204,11),Candidates!$L$5:$L$204,0)),"")</f>
        <v/>
      </c>
      <c r="D15" s="13" t="str">
        <f aca="false">IFERROR(INDEX(Candidates!$J$5:$J$204,MATCH(LARGE(Candidates!$L$5:$L$204,11),Candidates!$L$5:$L$204,0)),"")</f>
        <v/>
      </c>
      <c r="E15" s="13" t="str">
        <f aca="false">IFERROR(INDEX(Candidates!$K$5:$K$204,MATCH(LARGE(Candidates!$L$5:$L$204,11),Candidates!$L$5:$L$204,0)),"")</f>
        <v/>
      </c>
    </row>
    <row r="16" customFormat="false" ht="15" hidden="false" customHeight="false" outlineLevel="0" collapsed="false">
      <c r="A16" s="15" t="n">
        <v>12</v>
      </c>
      <c r="B16" s="15" t="str">
        <f aca="false">IFERROR(INDEX(Candidates!$A$5:$A$204,MATCH(LARGE(Candidates!$L$5:$L$204,12),Candidates!$L$5:$L$204,0)),"")</f>
        <v/>
      </c>
      <c r="C16" s="15" t="str">
        <f aca="false">IFERROR(INDEX(Candidates!$I$5:$I$204,MATCH(LARGE(Candidates!$L$5:$L$204,12),Candidates!$L$5:$L$204,0)),"")</f>
        <v/>
      </c>
      <c r="D16" s="15" t="str">
        <f aca="false">IFERROR(INDEX(Candidates!$J$5:$J$204,MATCH(LARGE(Candidates!$L$5:$L$204,12),Candidates!$L$5:$L$204,0)),"")</f>
        <v/>
      </c>
      <c r="E16" s="15" t="str">
        <f aca="false">IFERROR(INDEX(Candidates!$K$5:$K$204,MATCH(LARGE(Candidates!$L$5:$L$204,12),Candidates!$L$5:$L$204,0)),"")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9" t="s">
        <v>53</v>
      </c>
    </row>
    <row r="2" customFormat="false" ht="15" hidden="false" customHeight="false" outlineLevel="0" collapsed="false">
      <c r="A2" s="10" t="s">
        <v>54</v>
      </c>
    </row>
    <row r="4" customFormat="false" ht="30" hidden="false" customHeight="true" outlineLevel="0" collapsed="false">
      <c r="A4" s="11" t="s">
        <v>55</v>
      </c>
      <c r="B4" s="11" t="s">
        <v>56</v>
      </c>
    </row>
    <row r="5" customFormat="false" ht="15" hidden="false" customHeight="false" outlineLevel="0" collapsed="false">
      <c r="A5" s="13" t="n">
        <v>1</v>
      </c>
      <c r="B5" s="13" t="s">
        <v>57</v>
      </c>
    </row>
    <row r="6" customFormat="false" ht="23.85" hidden="false" customHeight="false" outlineLevel="0" collapsed="false">
      <c r="A6" s="15" t="n">
        <v>2</v>
      </c>
      <c r="B6" s="15" t="s">
        <v>58</v>
      </c>
    </row>
    <row r="7" customFormat="false" ht="15" hidden="false" customHeight="false" outlineLevel="0" collapsed="false">
      <c r="A7" s="13" t="n">
        <v>3</v>
      </c>
      <c r="B7" s="13" t="s">
        <v>59</v>
      </c>
    </row>
    <row r="8" customFormat="false" ht="15" hidden="false" customHeight="false" outlineLevel="0" collapsed="false">
      <c r="A8" s="15" t="n">
        <v>4</v>
      </c>
      <c r="B8" s="15" t="s">
        <v>60</v>
      </c>
    </row>
    <row r="9" customFormat="false" ht="15" hidden="false" customHeight="false" outlineLevel="0" collapsed="false">
      <c r="A9" s="13" t="n">
        <v>5</v>
      </c>
      <c r="B9" s="13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9" t="s">
        <v>62</v>
      </c>
    </row>
    <row r="3" customFormat="false" ht="30" hidden="false" customHeight="true" outlineLevel="0" collapsed="false">
      <c r="A3" s="11" t="s">
        <v>42</v>
      </c>
      <c r="B3" s="11" t="s">
        <v>63</v>
      </c>
      <c r="C3" s="11" t="s">
        <v>64</v>
      </c>
    </row>
    <row r="4" customFormat="false" ht="23.85" hidden="false" customHeight="false" outlineLevel="0" collapsed="false">
      <c r="A4" s="13" t="s">
        <v>65</v>
      </c>
      <c r="B4" s="13" t="s">
        <v>66</v>
      </c>
      <c r="C4" s="13" t="s">
        <v>67</v>
      </c>
    </row>
    <row r="5" customFormat="false" ht="23.85" hidden="false" customHeight="false" outlineLevel="0" collapsed="false">
      <c r="A5" s="15" t="s">
        <v>68</v>
      </c>
      <c r="B5" s="15" t="s">
        <v>69</v>
      </c>
      <c r="C5" s="15" t="s">
        <v>70</v>
      </c>
    </row>
    <row r="6" customFormat="false" ht="15" hidden="false" customHeight="false" outlineLevel="0" collapsed="false">
      <c r="A6" s="13" t="s">
        <v>71</v>
      </c>
      <c r="B6" s="13" t="s">
        <v>72</v>
      </c>
      <c r="C6" s="13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9" t="s">
        <v>74</v>
      </c>
    </row>
    <row r="2" customFormat="false" ht="15" hidden="false" customHeight="false" outlineLevel="0" collapsed="false">
      <c r="A2" s="10" t="s">
        <v>75</v>
      </c>
    </row>
    <row r="4" customFormat="false" ht="30" hidden="false" customHeight="true" outlineLevel="0" collapsed="false">
      <c r="A4" s="11" t="s">
        <v>76</v>
      </c>
      <c r="B4" s="11" t="s">
        <v>77</v>
      </c>
      <c r="C4" s="11" t="s">
        <v>78</v>
      </c>
      <c r="D4" s="11" t="s">
        <v>79</v>
      </c>
    </row>
    <row r="5" customFormat="false" ht="15" hidden="false" customHeight="false" outlineLevel="0" collapsed="false">
      <c r="A5" s="13" t="s">
        <v>80</v>
      </c>
      <c r="B5" s="12" t="n">
        <v>500</v>
      </c>
      <c r="C5" s="12" t="n">
        <v>0.75</v>
      </c>
      <c r="D5" s="16" t="n">
        <f aca="false">ROUND(B5*C5/60,1)</f>
        <v>6.3</v>
      </c>
    </row>
    <row r="6" customFormat="false" ht="15" hidden="false" customHeight="false" outlineLevel="0" collapsed="false">
      <c r="A6" s="15" t="s">
        <v>81</v>
      </c>
      <c r="B6" s="12" t="n">
        <v>80</v>
      </c>
      <c r="C6" s="12" t="n">
        <v>3</v>
      </c>
      <c r="D6" s="17" t="n">
        <f aca="false">ROUND(B6*C6/60,1)</f>
        <v>4</v>
      </c>
    </row>
    <row r="7" customFormat="false" ht="15" hidden="false" customHeight="false" outlineLevel="0" collapsed="false">
      <c r="A7" s="13" t="s">
        <v>82</v>
      </c>
      <c r="B7" s="12" t="n">
        <v>12</v>
      </c>
      <c r="C7" s="12" t="n">
        <v>20</v>
      </c>
      <c r="D7" s="16" t="n">
        <f aca="false">ROUND(B7*C7/60,1)</f>
        <v>4</v>
      </c>
    </row>
    <row r="8" customFormat="false" ht="15" hidden="false" customHeight="false" outlineLevel="0" collapsed="false">
      <c r="A8" s="15" t="s">
        <v>83</v>
      </c>
      <c r="B8" s="12" t="n">
        <v>5</v>
      </c>
      <c r="C8" s="12" t="n">
        <v>60</v>
      </c>
      <c r="D8" s="17" t="n">
        <f aca="false">ROUND(B8*C8/60,1)</f>
        <v>5</v>
      </c>
    </row>
    <row r="9" customFormat="false" ht="15" hidden="false" customHeight="false" outlineLevel="0" collapsed="false">
      <c r="A9" s="18" t="s">
        <v>40</v>
      </c>
      <c r="B9" s="18"/>
      <c r="C9" s="18"/>
      <c r="D9" s="19" t="n">
        <f aca="false">SUM(D5:D8)</f>
        <v>19.3</v>
      </c>
    </row>
    <row r="10" customFormat="false" ht="15" hidden="false" customHeight="false" outlineLevel="0" collapsed="false">
      <c r="A10" s="10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2026-10-20T04:28:01Z</dcterms:created>
  <dc:creator>openpyxl</dc:creator>
  <dc:description/>
  <dc:language>en-US</dc:language>
  <cp:lastModifiedBy/>
  <dcterms:modified xsi:type="dcterms:W3CDTF">2026-10-20T04:28:01Z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